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773" firstSheet="1" activeTab="1"/>
  </bookViews>
  <sheets>
    <sheet name="DATOS GENERALES" sheetId="20" state="hidden"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47" r:id="rId14"/>
    <sheet name="ANT-05" sheetId="27" r:id="rId15"/>
  </sheets>
  <definedNames>
    <definedName name="ab">'DATOS GENERALES'!$B$75:$B$76</definedName>
    <definedName name="abc">'DATOS GENERALES'!$B$77:$B$79</definedName>
    <definedName name="_xlnm.Print_Area" localSheetId="10">'ANT-03A'!$A$1:$AB$63</definedName>
    <definedName name="_xlnm.Print_Area" localSheetId="1">CARÁTULA!$A$1:$AA$59</definedName>
    <definedName name="_xlnm.Print_Area" localSheetId="2">Instrucciones!$A$1:$Q$25</definedName>
    <definedName name="Print_Area" localSheetId="3">'ANT-01A'!$B$5:$Z$70</definedName>
    <definedName name="Print_Area" localSheetId="4">'ANT-01B'!$B$5:$AA$58</definedName>
    <definedName name="Print_Area" localSheetId="5">'ANT-02A'!$B$5:$AA$59</definedName>
    <definedName name="Print_Area" localSheetId="6">'ANT-02B'!$B$5:$AA$67</definedName>
    <definedName name="Print_Area" localSheetId="7">'ANT-02C'!$B$5:$AA$63</definedName>
    <definedName name="Print_Area" localSheetId="8">'ANT-02D'!$B$5:$AA$48</definedName>
    <definedName name="Print_Area" localSheetId="9">'ANT-02E'!$B$5:$S$46</definedName>
    <definedName name="Print_Area" localSheetId="10">'ANT-03A'!$B$5:$AA$62</definedName>
    <definedName name="Print_Area" localSheetId="11">'ANT-03B'!$B:$R</definedName>
    <definedName name="Print_Area" localSheetId="12">'ANT-03C'!$B:$S</definedName>
    <definedName name="Print_Area" localSheetId="13">'ANT-04A'!$B$5:$Z$65</definedName>
    <definedName name="Print_Area" localSheetId="14">'ANT-05'!$B$5:$AA$54</definedName>
    <definedName name="Print_Area" localSheetId="1">CARÁTULA!$B$2:$AA$57</definedName>
    <definedName name="Print_Area" localSheetId="0">'DATOS GENERALES'!$A$7:$Q$20</definedName>
    <definedName name="Print_Area" localSheetId="2">Instrucciones!$A$10:$Q$25</definedName>
    <definedName name="Print_Titles" localSheetId="3">'ANT-01A'!$5:$12</definedName>
    <definedName name="Print_Titles" localSheetId="4">'ANT-01B'!$5:$14</definedName>
    <definedName name="Print_Titles" localSheetId="5">'ANT-02A'!$5:$13</definedName>
    <definedName name="Print_Titles" localSheetId="6">'ANT-02B'!$5:$13</definedName>
    <definedName name="Print_Titles" localSheetId="7">'ANT-02C'!$5:$13</definedName>
    <definedName name="Print_Titles" localSheetId="8">'ANT-02D'!$5:$14</definedName>
    <definedName name="Print_Titles" localSheetId="9">'ANT-02E'!$5:$14</definedName>
    <definedName name="Print_Titles" localSheetId="10">'ANT-03A'!$5:$14</definedName>
    <definedName name="Print_Titles" localSheetId="11">'ANT-03B'!$5:$13</definedName>
    <definedName name="Print_Titles" localSheetId="12">'ANT-03C'!$5:$13</definedName>
    <definedName name="Print_Titles" localSheetId="13">'ANT-04A'!$5:$13</definedName>
    <definedName name="Print_Titles" localSheetId="14">'ANT-05'!$5:$14</definedName>
    <definedName name="Print_Titles" localSheetId="1">CARÁTULA!$27:$37</definedName>
    <definedName name="Sino">'DATOS GENERALES'!$B$73:$B$74</definedName>
  </definedNames>
  <calcPr calcId="162913"/>
</workbook>
</file>

<file path=xl/calcChain.xml><?xml version="1.0" encoding="utf-8"?>
<calcChain xmlns="http://schemas.openxmlformats.org/spreadsheetml/2006/main">
  <c r="J15" i="20" l="1"/>
  <c r="B39" i="42" l="1"/>
  <c r="B9" i="50" l="1"/>
  <c r="B7" i="50"/>
  <c r="B5" i="50"/>
  <c r="S27" i="40" l="1"/>
  <c r="X27" i="40"/>
  <c r="D17" i="45"/>
  <c r="D15" i="45"/>
  <c r="D17" i="44"/>
  <c r="D15" i="44"/>
  <c r="O15" i="44" l="1"/>
  <c r="H16" i="46" l="1"/>
  <c r="P15" i="45"/>
  <c r="H16" i="24"/>
  <c r="W16" i="32"/>
  <c r="P16" i="24"/>
  <c r="C32" i="40" l="1"/>
  <c r="B9" i="2"/>
  <c r="B11" i="2" l="1"/>
  <c r="H18" i="53" l="1"/>
  <c r="W16" i="53"/>
  <c r="H16" i="53"/>
  <c r="B13" i="53"/>
  <c r="B10" i="53"/>
  <c r="B7" i="53"/>
  <c r="B5" i="53"/>
  <c r="R98" i="2" l="1"/>
  <c r="B31" i="42" l="1"/>
  <c r="B21" i="42" l="1"/>
  <c r="H18" i="27" l="1"/>
  <c r="W16" i="27"/>
  <c r="H16" i="27"/>
  <c r="H17" i="47"/>
  <c r="W15" i="47"/>
  <c r="H15" i="47"/>
  <c r="H18" i="46"/>
  <c r="W16" i="46"/>
  <c r="H18" i="24"/>
  <c r="H17" i="40"/>
  <c r="W15" i="40"/>
  <c r="H15" i="40"/>
  <c r="H17" i="33"/>
  <c r="W15" i="33"/>
  <c r="H15" i="33"/>
  <c r="H17" i="43"/>
  <c r="W15" i="43"/>
  <c r="H15" i="43"/>
  <c r="B12" i="47" l="1"/>
  <c r="B9" i="47"/>
  <c r="B7" i="47"/>
  <c r="B5" i="47"/>
  <c r="J81" i="44" l="1"/>
  <c r="J90" i="44"/>
  <c r="D50" i="45"/>
  <c r="B13" i="46"/>
  <c r="B10" i="46"/>
  <c r="B7" i="46"/>
  <c r="B5" i="46"/>
  <c r="D100" i="44"/>
  <c r="D106" i="44" s="1"/>
  <c r="G100" i="44"/>
  <c r="G106" i="44" s="1"/>
  <c r="J100" i="44"/>
  <c r="J106" i="44" s="1"/>
  <c r="G81" i="44"/>
  <c r="D59" i="44"/>
  <c r="D38" i="44"/>
  <c r="J38" i="44"/>
  <c r="G38" i="44"/>
  <c r="C43" i="40"/>
  <c r="C40" i="40"/>
  <c r="C37" i="40"/>
  <c r="D32" i="40"/>
  <c r="U26" i="40"/>
  <c r="P26" i="40"/>
  <c r="H18" i="32" l="1"/>
  <c r="H16" i="32"/>
  <c r="D26" i="40"/>
  <c r="J27" i="40"/>
  <c r="B22" i="2"/>
  <c r="G50" i="45" l="1"/>
  <c r="D81" i="44"/>
  <c r="D90" i="44"/>
  <c r="D108" i="44" l="1"/>
  <c r="J50" i="45"/>
  <c r="J42" i="45"/>
  <c r="G42" i="45"/>
  <c r="D42" i="45"/>
  <c r="J32" i="45"/>
  <c r="G32" i="45"/>
  <c r="D32" i="45"/>
  <c r="B1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12" i="44" l="1"/>
  <c r="B9" i="44"/>
  <c r="B7" i="44"/>
  <c r="B5" i="44"/>
  <c r="B12" i="43"/>
  <c r="B9" i="43"/>
  <c r="B7" i="43"/>
  <c r="B5" i="43"/>
  <c r="B10" i="27"/>
  <c r="B18" i="42" l="1"/>
  <c r="B9" i="40" l="1"/>
  <c r="B7" i="40"/>
  <c r="B5" i="40"/>
  <c r="B9" i="33" l="1"/>
  <c r="B7" i="33"/>
  <c r="B5" i="33"/>
  <c r="B10" i="32"/>
  <c r="B7" i="32"/>
  <c r="B5" i="32"/>
  <c r="B7" i="27"/>
  <c r="B5" i="27"/>
  <c r="B10" i="24" l="1"/>
  <c r="B7" i="24"/>
  <c r="B5" i="24"/>
  <c r="B7" i="2" l="1"/>
  <c r="B5" i="2"/>
  <c r="B12" i="40" l="1"/>
  <c r="B12" i="33"/>
  <c r="B13" i="32"/>
  <c r="B13" i="27"/>
  <c r="B13" i="24"/>
</calcChain>
</file>

<file path=xl/sharedStrings.xml><?xml version="1.0" encoding="utf-8"?>
<sst xmlns="http://schemas.openxmlformats.org/spreadsheetml/2006/main" count="492" uniqueCount="265">
  <si>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</si>
  <si>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</si>
  <si>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</si>
  <si>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</si>
  <si>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</si>
  <si>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</si>
  <si>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</si>
  <si>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</si>
  <si>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</si>
  <si>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</si>
  <si>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</si>
  <si>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</si>
  <si>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</si>
  <si>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</si>
  <si>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</si>
  <si>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</si>
  <si>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</si>
  <si>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</si>
  <si>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</si>
  <si>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</si>
  <si>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</si>
  <si>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</si>
  <si>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</si>
  <si>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</si>
  <si>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</si>
  <si>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</si>
  <si>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</si>
  <si>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</si>
  <si>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</si>
  <si>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</si>
  <si>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</si>
  <si>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</si>
  <si>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</si>
  <si>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</si>
  <si>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</si>
  <si>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</si>
  <si>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</si>
  <si>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CERTIFICADO DE INSPECCIÓN DEL TRABAJO</t>
  </si>
  <si>
    <t>CERTIFICADO DE DEUDA FISCAL</t>
  </si>
  <si>
    <t>INSTRUCCIONES A LOS PROPONENTES</t>
  </si>
  <si>
    <t>FORMULARIOS</t>
  </si>
  <si>
    <t>ANTECEDENTES DEL PROPONENTE</t>
  </si>
  <si>
    <t>Año (4 dígitos)</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</si>
  <si>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</si>
  <si>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</si>
  <si>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</si>
  <si>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</si>
  <si>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</si>
  <si>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</si>
  <si>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</si>
  <si>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</si>
  <si>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</si>
  <si>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</si>
  <si>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</si>
  <si>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</si>
  <si>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</si>
  <si>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</si>
  <si>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</si>
  <si>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</si>
  <si>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</si>
  <si>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</si>
  <si>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</si>
  <si>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</si>
  <si>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</si>
  <si>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</si>
  <si>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</si>
  <si>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</si>
  <si>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</si>
  <si>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</si>
  <si>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</si>
  <si>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</si>
  <si>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</si>
  <si>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</si>
  <si>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</si>
  <si>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</si>
  <si>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</si>
  <si>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</si>
  <si>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</si>
  <si>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</si>
  <si>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</si>
  <si>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</si>
  <si>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</si>
  <si>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</si>
  <si>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</si>
  <si>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</si>
  <si>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</si>
  <si>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</si>
  <si>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</si>
  <si>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</si>
  <si>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</si>
  <si>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</si>
  <si>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</si>
  <si>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</si>
  <si>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</si>
  <si>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</si>
  <si>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</si>
  <si>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</si>
  <si>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</si>
  <si>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</si>
  <si>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</si>
  <si>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</si>
  <si>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</si>
  <si>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</si>
  <si>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</si>
  <si>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</si>
  <si>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</si>
  <si>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</si>
  <si>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</si>
  <si>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</si>
  <si>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</si>
  <si>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</si>
  <si>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</si>
  <si>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</si>
  <si>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</si>
  <si>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</si>
  <si>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</si>
  <si>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</si>
  <si>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</si>
  <si>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</si>
  <si>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</si>
  <si>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</si>
  <si>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</si>
  <si>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</si>
  <si>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</si>
  <si>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</si>
  <si>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</si>
  <si>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</si>
  <si>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</si>
  <si>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</si>
  <si>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</si>
  <si>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</si>
  <si>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</si>
  <si>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</si>
  <si>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</si>
  <si>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</si>
  <si>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</si>
  <si>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</si>
  <si>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</si>
  <si>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</si>
  <si>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</si>
  <si>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</si>
  <si>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</si>
  <si>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</si>
  <si>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</si>
  <si>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</si>
  <si>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</si>
  <si>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</si>
  <si>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</si>
  <si>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</si>
  <si>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</si>
  <si>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</si>
  <si>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</si>
  <si>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</si>
  <si>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</si>
  <si>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</si>
  <si>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</si>
  <si>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</si>
  <si>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</si>
  <si>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</si>
  <si>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</si>
  <si>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</si>
  <si>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</si>
  <si>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</si>
  <si>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</si>
  <si>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ESTADOS FINANCIEROS (MARQUE CON X LO QUE CORRESPONDA)</t>
  </si>
  <si>
    <t>ANTECEDENTES TÉCNICOS PARA PRECALIFICAR</t>
  </si>
  <si>
    <t>¿Adjunta personería jurídica?</t>
  </si>
  <si>
    <t>Se debe adjundar Personería Jurídica.</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</si>
  <si>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</si>
  <si>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</si>
  <si>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</si>
  <si>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</si>
  <si>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</si>
  <si>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</si>
  <si>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</si>
  <si>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</si>
  <si>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</si>
  <si>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</si>
  <si>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</si>
  <si>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</si>
  <si>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</si>
  <si>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</si>
  <si>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</si>
  <si>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</si>
  <si>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</si>
  <si>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</si>
  <si>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</si>
  <si>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</si>
  <si>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</si>
  <si>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</si>
  <si>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</si>
  <si>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</si>
  <si>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</si>
  <si>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</si>
  <si>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</si>
  <si>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t>(Indicar País)</t>
  </si>
  <si>
    <t>Indique</t>
  </si>
  <si>
    <t>Nombre del suministro:</t>
  </si>
  <si>
    <t>INSCRIPCIÓN EN REGISTRO DE PROVEEDORES DE CODELCO</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</si>
  <si>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</si>
  <si>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Año actual -1</t>
  </si>
  <si>
    <t>Año actual -2</t>
  </si>
  <si>
    <t>Año actual -3</t>
  </si>
  <si>
    <r>
      <t xml:space="preserve">Se deberá entregar a través del </t>
    </r>
    <r>
      <rPr>
        <b/>
        <sz val="11"/>
        <rFont val="Arial"/>
        <family val="2"/>
      </rPr>
      <t>Registro de Proveedores de CODELCO, vía Red Negocios, de la Cámara de Comercio de Santiago (CCS), página www.rednegociosccs.cI</t>
    </r>
    <r>
      <rPr>
        <sz val="11"/>
        <rFont val="Arial"/>
        <family val="2"/>
      </rPr>
      <t xml:space="preserve">, el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r>
  </si>
  <si>
    <t>DECLARACIÓN JURADA VINCULACIONES CODELCO</t>
  </si>
  <si>
    <t>GERENCIA DE ABASTECIMIENTO Y GESTIÓN DE CATEGORIAS</t>
  </si>
  <si>
    <t>Nro SAP ARIBA</t>
  </si>
  <si>
    <r>
      <t>Cada empresa deberá entregar a través d</t>
    </r>
    <r>
      <rPr>
        <b/>
        <sz val="11"/>
        <rFont val="Arial"/>
        <family val="2"/>
      </rPr>
      <t>el Registro de Proveedores de CODELCO,</t>
    </r>
    <r>
      <rPr>
        <sz val="11"/>
        <rFont val="Arial"/>
        <family val="2"/>
      </rPr>
      <t xml:space="preserve"> </t>
    </r>
    <r>
      <rPr>
        <b/>
        <sz val="11"/>
        <rFont val="Arial"/>
        <family val="2"/>
      </rPr>
      <t>vía Red Negocios, de la Cámara de Comercio de Santiago (CCS),</t>
    </r>
    <r>
      <rPr>
        <sz val="11"/>
        <rFont val="Arial"/>
        <family val="2"/>
      </rPr>
      <t xml:space="preserve"> el formulario </t>
    </r>
    <r>
      <rPr>
        <b/>
        <sz val="11"/>
        <rFont val="Arial"/>
        <family val="2"/>
      </rPr>
      <t>Declaración Jurada Vinculaciones Codelco</t>
    </r>
    <r>
      <rPr>
        <sz val="11"/>
        <rFont val="Arial"/>
        <family val="2"/>
      </rPr>
      <t xml:space="preserve">, que se puede descargar desde el Link: https://www.rednegociosccs.cl/webingresorpe/DocumentosDescarga.aspx
</t>
    </r>
  </si>
  <si>
    <r>
      <t xml:space="preserve">LUGAR DE ENTREGA DE INFORMACIÓN
- </t>
    </r>
    <r>
      <rPr>
        <sz val="11"/>
        <color theme="1"/>
        <rFont val="Calibri"/>
        <family val="2"/>
        <scheme val="minor"/>
      </rPr>
      <t xml:space="preserve">Los antecdentes indicados en el </t>
    </r>
    <r>
      <rPr>
        <b/>
        <sz val="11"/>
        <color theme="1"/>
        <rFont val="Calibri"/>
        <family val="2"/>
        <scheme val="minor"/>
      </rPr>
      <t>ANT-02B, ANT-03A y ANT-05</t>
    </r>
    <r>
      <rPr>
        <sz val="11"/>
        <color theme="1"/>
        <rFont val="Calibri"/>
        <family val="2"/>
        <scheme val="minor"/>
      </rPr>
      <t xml:space="preserve">, se entregan directamente a través del </t>
    </r>
    <r>
      <rPr>
        <b/>
        <sz val="11"/>
        <color theme="1"/>
        <rFont val="Calibri"/>
        <family val="2"/>
        <scheme val="minor"/>
      </rPr>
      <t xml:space="preserve">Registro Electrónico de Proveedores de la Cámara de Comercio de Santiago A.G (CCS).
- </t>
    </r>
    <r>
      <rPr>
        <sz val="11"/>
        <color theme="1"/>
        <rFont val="Calibri"/>
        <family val="2"/>
        <scheme val="minor"/>
      </rPr>
      <t xml:space="preserve">Los antecdentes solicitados en los demás ANT, se deebn entregar a través del </t>
    </r>
    <r>
      <rPr>
        <b/>
        <sz val="11"/>
        <color theme="1"/>
        <rFont val="Calibri"/>
        <family val="2"/>
        <scheme val="minor"/>
      </rPr>
      <t>Portal de Negocios de CODELCO (SAP ARIBA).</t>
    </r>
  </si>
  <si>
    <r>
      <t>Cada empresa deberá entregar:
a) A</t>
    </r>
    <r>
      <rPr>
        <b/>
        <sz val="11"/>
        <rFont val="Arial"/>
        <family val="2"/>
      </rPr>
      <t xml:space="preserve"> </t>
    </r>
    <r>
      <rPr>
        <sz val="11"/>
        <rFont val="Arial"/>
        <family val="2"/>
      </rPr>
      <t xml:space="preserve">través del </t>
    </r>
    <r>
      <rPr>
        <b/>
        <sz val="11"/>
        <rFont val="Arial"/>
        <family val="2"/>
      </rPr>
      <t>Registro de Proveedores de CODELCO, vía Red Negocios, de la Cámara de Comercio de Santiago (CCS), página www.rednegociosccs.cI</t>
    </r>
    <r>
      <rPr>
        <sz val="11"/>
        <rFont val="Arial"/>
        <family val="2"/>
      </rPr>
      <t>, sus Estados Financieros individuales comparativos según los años que se solicitan en ANT-03B y ANT-03C, los cuales deberán estar auditados por un tercero independiente. En caso que el proponente no posea Estados Financieros auditados, deberá presentar estado de resultado clasificado y balance clasificado con sus respectivas notas explicativas (aquellas empresas que no presenten Estados Financieros Auditados, no podrán participar en contratos catalogados como estratégicos), firmados al menos por el representante legal y contador debidamente colegiado en alguna asociación gremial. 
Finalmente, las sociedades anónimas abiertas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b) A través del </t>
    </r>
    <r>
      <rPr>
        <b/>
        <sz val="11"/>
        <rFont val="Arial"/>
        <family val="2"/>
      </rPr>
      <t>Portal de Negocios de CODELCO (SAP ARIBA)</t>
    </r>
    <r>
      <rPr>
        <sz val="11"/>
        <rFont val="Arial"/>
        <family val="2"/>
      </rPr>
      <t>, los Estados Financieros clasificados en formato excel (ANT-03B y ANT-03C), para los años solicitados.</t>
    </r>
  </si>
  <si>
    <t>RAJO INCA</t>
  </si>
  <si>
    <t>EL SALVADOR</t>
  </si>
  <si>
    <t>FILTRO DE ELECTROLITO (TIPO DEMISTER)</t>
  </si>
  <si>
    <t>PRI</t>
  </si>
  <si>
    <t>2021</t>
  </si>
  <si>
    <t>WS145048356</t>
  </si>
  <si>
    <t>4501871689-03800-ESPME-00002, Especificación Técnica y Hoja de Datos – Filtros Demister.</t>
  </si>
  <si>
    <t>4501871689-03800-202PR-00001, Diagrama de Flujos - AH Planta Hidro - Patio Estanques</t>
  </si>
  <si>
    <t>4501871689-03800-REQME-00001, Requisición Técnica para Cotización Filtro Demister</t>
  </si>
  <si>
    <t>      i.        La Empresa deberá contar con las siguientes certificaciones: Certificación en Calidad y Proceso de Fabricación ISO 9001 - 2008.</t>
  </si>
  <si>
    <t xml:space="preserve">     ii.        Los suministros objeto de esta precalificación deben cumplir con las siguientes normas: </t>
  </si>
  <si>
    <t>American Society of Mechanical Engineers.</t>
  </si>
  <si>
    <t>·         ASME B16.5</t>
  </si>
  <si>
    <t>Steel Pipe Flanges and Fittings.</t>
  </si>
  <si>
    <t>·         ASME B16.47</t>
  </si>
  <si>
    <t>Large Diameter Steel Flanges, Series B.</t>
  </si>
  <si>
    <t>·         AWWA</t>
  </si>
  <si>
    <t>American Water Works Association.</t>
  </si>
  <si>
    <t>·         AWWA C207</t>
  </si>
  <si>
    <t>Steel Pipe Flanges for waterworks Service.</t>
  </si>
  <si>
    <t>·         ASTM A36</t>
  </si>
  <si>
    <t>Standard Specification for Carbon Structural Steel.</t>
  </si>
  <si>
    <t>·         ASTM A53</t>
  </si>
  <si>
    <t>Standard Specification for Pipe.</t>
  </si>
  <si>
    <t>·         ASTM A216</t>
  </si>
  <si>
    <t>Cast Iron Steel.</t>
  </si>
  <si>
    <t>·         AWS</t>
  </si>
  <si>
    <t>American Welding Society.</t>
  </si>
  <si>
    <t>·         AWS D1.1</t>
  </si>
  <si>
    <t>Structural Welding Code Steel.</t>
  </si>
  <si>
    <t>·         AWS A5.1</t>
  </si>
  <si>
    <t>Electrodos de soldadura serie E-70.</t>
  </si>
  <si>
    <t>·         API</t>
  </si>
  <si>
    <t>American Petroleum Institute.</t>
  </si>
  <si>
    <t>·         API 650</t>
  </si>
  <si>
    <t>Welded Steel Tanks for Oil Storage.</t>
  </si>
  <si>
    <t>·         OSHA</t>
  </si>
  <si>
    <t>Occupational Safety and Health Administration.</t>
  </si>
  <si>
    <t>·         MSHA</t>
  </si>
  <si>
    <t>Mining Safety And Health Administration.</t>
  </si>
  <si>
    <t>·         SSPC</t>
  </si>
  <si>
    <t>Steel Structures Painting Council.</t>
  </si>
  <si>
    <t>·         NEMA</t>
  </si>
  <si>
    <t>National Electrical Manufacturer's Association.</t>
  </si>
  <si>
    <t>·         NCH203</t>
  </si>
  <si>
    <t>Acero para uso estructural.</t>
  </si>
  <si>
    <t>·         DS-72</t>
  </si>
  <si>
    <t>Reglamentos de Seguridad Minera.</t>
  </si>
  <si>
    <t>·         DS-594</t>
  </si>
  <si>
    <t>Sobre condiciones sanitarias y ambientales básicas en lugares de trabajo.</t>
  </si>
  <si>
    <t>·         ISA</t>
  </si>
  <si>
    <t>International Society of Automation.</t>
  </si>
  <si>
    <t>    iv.        Garantía por falla de productos de al menos 24 meses.</t>
  </si>
  <si>
    <t>ASME:</t>
  </si>
  <si>
    <t>    iii.        Experiencia comprobada en los últimos 5 años en fabricación y/o venta de Suministro Filtro de Electrolito o equipos comparables.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</si>
</sst>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 #,##0.00_-;\-&quot;$&quot;\ * #,##0.00_-;_-&quot;$&quot;\ * &quot;-&quot;??_-;_-@_-"/>
  </numFmts>
  <fonts count="40"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b/>
      <sz val="14"/>
      <color rgb="FFFF0000"/>
      <name val="Arial"/>
      <family val="2"/>
    </font>
    <font>
      <sz val="11"/>
      <color rgb="FF0070C0"/>
      <name val="Arial"/>
      <family val="2"/>
    </font>
    <font>
      <b/>
      <sz val="16"/>
      <color rgb="FFFF0000"/>
      <name val="Arial"/>
      <family val="2"/>
    </font>
    <font>
      <b/>
      <sz val="11"/>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164" fontId="17" fillId="0" borderId="0" applyFont="0" applyFill="0" applyBorder="0" applyAlignment="0" applyProtection="0"/>
  </cellStyleXfs>
  <cellXfs count="577">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2" fillId="3" borderId="0" xfId="1" applyFont="1" applyFill="1" applyBorder="1" applyAlignment="1" applyProtection="1">
      <alignment horizontal="left" vertical="center"/>
    </xf>
    <xf numFmtId="0" fontId="12"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5"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3" fillId="0" borderId="16" xfId="3" quotePrefix="1" applyFont="1" applyBorder="1" applyAlignment="1" applyProtection="1">
      <alignment horizontal="right" vertical="center"/>
      <protection locked="0"/>
    </xf>
    <xf numFmtId="0" fontId="8" fillId="0" borderId="0" xfId="3" applyFont="1" applyBorder="1" applyAlignment="1" applyProtection="1">
      <alignmen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3" fillId="2" borderId="0" xfId="1" applyFont="1" applyFill="1" applyAlignment="1" applyProtection="1">
      <alignment horizontal="center" vertical="center"/>
    </xf>
    <xf numFmtId="0" fontId="26"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4"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11" fillId="2" borderId="0" xfId="1" applyFont="1" applyFill="1" applyAlignment="1" applyProtection="1">
      <alignment horizontal="center" vertical="center"/>
      <protection locked="0"/>
    </xf>
    <xf numFmtId="0" fontId="11"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6" fillId="0" borderId="16" xfId="0" applyFont="1" applyBorder="1" applyAlignment="1" applyProtection="1">
      <alignment vertical="top"/>
      <protection locked="0"/>
    </xf>
    <xf numFmtId="0" fontId="16" fillId="0" borderId="15" xfId="0" applyFont="1" applyBorder="1" applyAlignment="1" applyProtection="1">
      <alignment vertical="top"/>
      <protection locked="0"/>
    </xf>
    <xf numFmtId="0" fontId="16" fillId="0" borderId="0" xfId="0" applyFont="1" applyBorder="1" applyAlignment="1" applyProtection="1">
      <alignment horizontal="justify" vertical="center"/>
      <protection locked="0"/>
    </xf>
    <xf numFmtId="0" fontId="16" fillId="0" borderId="0" xfId="0" applyFont="1" applyBorder="1" applyAlignment="1" applyProtection="1">
      <alignment vertical="top"/>
      <protection locked="0"/>
    </xf>
    <xf numFmtId="0" fontId="16" fillId="0" borderId="16"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49" fontId="1" fillId="4" borderId="7" xfId="0" applyNumberFormat="1" applyFont="1" applyFill="1" applyBorder="1" applyAlignment="1" applyProtection="1">
      <alignment horizontal="center" vertical="center"/>
      <protection locked="0"/>
    </xf>
    <xf numFmtId="0" fontId="27" fillId="2" borderId="0" xfId="0" applyFont="1" applyFill="1" applyAlignment="1">
      <alignment horizontal="left"/>
    </xf>
    <xf numFmtId="0" fontId="3" fillId="2" borderId="0" xfId="0" applyFont="1" applyFill="1" applyBorder="1"/>
    <xf numFmtId="0" fontId="27" fillId="2" borderId="0" xfId="0" applyFont="1" applyFill="1"/>
    <xf numFmtId="0" fontId="27" fillId="2" borderId="0" xfId="0" applyFont="1" applyFill="1" applyAlignment="1">
      <alignment horizontal="center"/>
    </xf>
    <xf numFmtId="0" fontId="3" fillId="2" borderId="34" xfId="0" applyFont="1" applyFill="1" applyBorder="1" applyAlignment="1">
      <alignment horizont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27" fillId="2" borderId="37" xfId="0" applyFont="1" applyFill="1" applyBorder="1" applyAlignment="1">
      <alignment horizontal="center"/>
    </xf>
    <xf numFmtId="0" fontId="27" fillId="2" borderId="24" xfId="0" applyFont="1" applyFill="1" applyBorder="1" applyAlignment="1">
      <alignment horizontal="center"/>
    </xf>
    <xf numFmtId="0" fontId="27" fillId="2" borderId="38" xfId="0" applyFont="1" applyFill="1" applyBorder="1" applyAlignment="1">
      <alignment horizontal="center"/>
    </xf>
    <xf numFmtId="3" fontId="9" fillId="2" borderId="41" xfId="0" applyNumberFormat="1" applyFont="1" applyFill="1" applyBorder="1" applyAlignment="1">
      <alignment horizontal="center"/>
    </xf>
    <xf numFmtId="0" fontId="9" fillId="2" borderId="41"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8" fillId="2" borderId="44" xfId="0" applyNumberFormat="1" applyFont="1" applyFill="1" applyBorder="1" applyAlignment="1">
      <alignment horizontal="center"/>
    </xf>
    <xf numFmtId="0" fontId="8" fillId="2" borderId="44"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6" xfId="0" applyNumberFormat="1" applyFont="1" applyFill="1" applyBorder="1" applyAlignment="1">
      <alignment horizontal="center"/>
    </xf>
    <xf numFmtId="0" fontId="9" fillId="2" borderId="46" xfId="0" applyFont="1" applyFill="1" applyBorder="1" applyAlignment="1">
      <alignment horizontal="left"/>
    </xf>
    <xf numFmtId="2" fontId="12" fillId="2" borderId="0" xfId="0" applyNumberFormat="1" applyFont="1" applyFill="1" applyBorder="1" applyAlignment="1">
      <alignment horizontal="center"/>
    </xf>
    <xf numFmtId="0" fontId="10" fillId="2" borderId="0" xfId="0" applyFont="1" applyFill="1" applyBorder="1" applyAlignment="1">
      <alignment horizontal="center"/>
    </xf>
    <xf numFmtId="0" fontId="16"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1"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8" fillId="2" borderId="23"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2"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5" xfId="2" applyFont="1" applyFill="1" applyBorder="1" applyAlignment="1" applyProtection="1">
      <alignment vertical="center"/>
    </xf>
    <xf numFmtId="0" fontId="8" fillId="2" borderId="15" xfId="2" applyFont="1" applyFill="1" applyBorder="1" applyAlignment="1" applyProtection="1">
      <alignment vertical="center"/>
    </xf>
    <xf numFmtId="0" fontId="9" fillId="2" borderId="26"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28"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6" fillId="0" borderId="16" xfId="0" applyFont="1" applyBorder="1" applyAlignment="1" applyProtection="1">
      <alignment vertical="top"/>
    </xf>
    <xf numFmtId="0" fontId="9" fillId="0" borderId="0" xfId="0" applyFont="1" applyBorder="1" applyAlignment="1" applyProtection="1">
      <alignment vertical="top"/>
    </xf>
    <xf numFmtId="0" fontId="16" fillId="0" borderId="15" xfId="0" applyFont="1" applyBorder="1" applyAlignment="1" applyProtection="1">
      <alignment vertical="top"/>
    </xf>
    <xf numFmtId="0" fontId="9" fillId="0" borderId="15" xfId="0" applyFont="1" applyBorder="1" applyAlignment="1" applyProtection="1">
      <alignment vertical="top" wrapText="1"/>
    </xf>
    <xf numFmtId="0" fontId="9" fillId="0" borderId="0" xfId="0" applyFont="1" applyAlignment="1" applyProtection="1">
      <alignment vertical="top"/>
    </xf>
    <xf numFmtId="0" fontId="16" fillId="0" borderId="16" xfId="0" applyFont="1" applyBorder="1" applyAlignment="1" applyProtection="1">
      <alignment vertical="center"/>
    </xf>
    <xf numFmtId="0" fontId="16"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2"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8"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7" fillId="2" borderId="0" xfId="0" applyFont="1" applyFill="1" applyProtection="1"/>
    <xf numFmtId="0" fontId="3" fillId="2" borderId="34" xfId="0" applyFont="1" applyFill="1" applyBorder="1" applyAlignment="1" applyProtection="1">
      <alignment horizontal="center"/>
    </xf>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27" fillId="2" borderId="37" xfId="0" applyFont="1" applyFill="1" applyBorder="1" applyAlignment="1" applyProtection="1">
      <alignment horizontal="center"/>
    </xf>
    <xf numFmtId="0" fontId="27" fillId="2" borderId="24" xfId="0" applyFont="1" applyFill="1" applyBorder="1" applyAlignment="1" applyProtection="1">
      <alignment horizontal="center"/>
    </xf>
    <xf numFmtId="0" fontId="27" fillId="2" borderId="38" xfId="0" applyFont="1" applyFill="1" applyBorder="1" applyAlignment="1" applyProtection="1">
      <alignment horizontal="center"/>
    </xf>
    <xf numFmtId="0" fontId="27" fillId="2" borderId="0" xfId="0" applyFont="1" applyFill="1" applyProtection="1">
      <protection locked="0"/>
    </xf>
    <xf numFmtId="3" fontId="12"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6" fillId="0" borderId="0" xfId="0" applyFont="1" applyBorder="1" applyAlignment="1" applyProtection="1">
      <alignment horizontal="justify" vertical="center"/>
    </xf>
    <xf numFmtId="0" fontId="16" fillId="0" borderId="0" xfId="0" applyFont="1" applyBorder="1" applyAlignment="1" applyProtection="1">
      <alignment vertical="top" wrapText="1"/>
    </xf>
    <xf numFmtId="0" fontId="16"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3" fontId="9" fillId="2" borderId="41" xfId="0" applyNumberFormat="1" applyFont="1" applyFill="1" applyBorder="1" applyAlignment="1" applyProtection="1">
      <alignment horizontal="center"/>
    </xf>
    <xf numFmtId="0" fontId="9"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8" fillId="2" borderId="44" xfId="0" applyNumberFormat="1" applyFont="1" applyFill="1" applyBorder="1" applyAlignment="1" applyProtection="1">
      <alignment horizontal="center"/>
    </xf>
    <xf numFmtId="0" fontId="8" fillId="2" borderId="44" xfId="0" applyFont="1" applyFill="1" applyBorder="1" applyAlignment="1" applyProtection="1">
      <alignment horizontal="left"/>
    </xf>
    <xf numFmtId="3" fontId="8" fillId="2" borderId="44" xfId="0" applyNumberFormat="1" applyFont="1" applyFill="1" applyBorder="1" applyAlignment="1" applyProtection="1">
      <alignment horizontal="center" vertical="center"/>
    </xf>
    <xf numFmtId="0" fontId="8" fillId="2" borderId="44" xfId="0" applyFont="1" applyFill="1" applyBorder="1" applyAlignment="1" applyProtection="1">
      <alignment horizontal="left" vertical="center"/>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0" fontId="8" fillId="7" borderId="10" xfId="2" applyFont="1" applyFill="1" applyBorder="1" applyAlignment="1" applyProtection="1">
      <alignment vertical="center"/>
      <protection locked="0"/>
    </xf>
    <xf numFmtId="0" fontId="8" fillId="7" borderId="0" xfId="2" applyFont="1" applyFill="1" applyBorder="1" applyAlignment="1" applyProtection="1">
      <alignment vertical="center"/>
      <protection locked="0"/>
    </xf>
    <xf numFmtId="0" fontId="8" fillId="6" borderId="0" xfId="2" applyFont="1" applyFill="1" applyBorder="1" applyAlignment="1" applyProtection="1">
      <alignment horizontal="center" vertical="center"/>
      <protection locked="0"/>
    </xf>
    <xf numFmtId="0" fontId="9" fillId="7" borderId="16" xfId="2" applyFont="1" applyFill="1" applyBorder="1" applyAlignment="1" applyProtection="1">
      <alignment vertical="center"/>
      <protection locked="0"/>
    </xf>
    <xf numFmtId="0" fontId="9" fillId="7" borderId="0" xfId="0" applyFont="1" applyFill="1" applyBorder="1" applyAlignment="1" applyProtection="1">
      <alignment vertical="center"/>
    </xf>
    <xf numFmtId="0" fontId="8" fillId="7" borderId="0" xfId="2" applyFont="1" applyFill="1" applyBorder="1" applyAlignment="1" applyProtection="1">
      <alignment vertical="center"/>
    </xf>
    <xf numFmtId="0" fontId="9" fillId="7" borderId="0" xfId="0" applyFont="1" applyFill="1" applyBorder="1" applyAlignment="1" applyProtection="1">
      <alignment vertical="center"/>
      <protection locked="0"/>
    </xf>
    <xf numFmtId="0" fontId="9" fillId="7" borderId="0" xfId="2" applyFont="1" applyFill="1" applyBorder="1" applyAlignment="1" applyProtection="1">
      <alignment vertical="center"/>
    </xf>
    <xf numFmtId="0" fontId="9" fillId="7" borderId="0" xfId="2" applyFont="1" applyFill="1" applyBorder="1" applyAlignment="1" applyProtection="1">
      <alignment vertical="center"/>
      <protection locked="0"/>
    </xf>
    <xf numFmtId="0" fontId="9" fillId="7" borderId="15" xfId="2" applyFont="1" applyFill="1" applyBorder="1" applyAlignment="1" applyProtection="1">
      <alignment vertical="center"/>
      <protection locked="0"/>
    </xf>
    <xf numFmtId="0" fontId="9" fillId="7" borderId="0" xfId="1" applyFont="1" applyFill="1" applyBorder="1" applyAlignment="1" applyProtection="1">
      <alignment vertical="center"/>
      <protection locked="0"/>
    </xf>
    <xf numFmtId="0" fontId="16" fillId="6" borderId="0" xfId="0" applyFont="1" applyFill="1" applyBorder="1" applyAlignment="1" applyProtection="1">
      <alignment vertical="center"/>
    </xf>
    <xf numFmtId="0" fontId="16" fillId="6" borderId="0" xfId="0" applyFont="1" applyFill="1" applyBorder="1" applyAlignment="1" applyProtection="1">
      <alignment vertical="center" wrapText="1"/>
    </xf>
    <xf numFmtId="0" fontId="20" fillId="6" borderId="0" xfId="0" applyFont="1" applyFill="1" applyBorder="1" applyAlignment="1" applyProtection="1">
      <alignment horizontal="center" vertical="center" wrapText="1"/>
    </xf>
    <xf numFmtId="0" fontId="20" fillId="6" borderId="0" xfId="0" applyFont="1" applyFill="1" applyBorder="1" applyAlignment="1" applyProtection="1">
      <alignment vertical="center" wrapText="1"/>
      <protection locked="0"/>
    </xf>
    <xf numFmtId="0" fontId="8" fillId="6"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7" fillId="2" borderId="16" xfId="0" applyFont="1" applyFill="1" applyBorder="1" applyAlignment="1">
      <alignment horizontal="left"/>
    </xf>
    <xf numFmtId="0" fontId="27" fillId="2" borderId="0" xfId="0" applyFont="1" applyFill="1" applyBorder="1" applyProtection="1"/>
    <xf numFmtId="0" fontId="27" fillId="2" borderId="0" xfId="0" applyFont="1" applyFill="1" applyBorder="1"/>
    <xf numFmtId="0" fontId="27"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7" fillId="2" borderId="16" xfId="0" applyFont="1" applyFill="1" applyBorder="1" applyAlignment="1" applyProtection="1">
      <alignment horizontal="left"/>
    </xf>
    <xf numFmtId="0" fontId="27" fillId="2" borderId="16" xfId="0" applyFont="1" applyFill="1" applyBorder="1" applyProtection="1"/>
    <xf numFmtId="0" fontId="27"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7" fillId="2" borderId="0" xfId="0" applyNumberFormat="1" applyFont="1" applyFill="1" applyBorder="1" applyAlignment="1" applyProtection="1">
      <alignment horizontal="right"/>
      <protection locked="0"/>
    </xf>
    <xf numFmtId="0" fontId="27" fillId="2" borderId="12" xfId="0" applyFont="1" applyFill="1" applyBorder="1"/>
    <xf numFmtId="0" fontId="27" fillId="2" borderId="13" xfId="0" applyFont="1" applyFill="1" applyBorder="1"/>
    <xf numFmtId="0" fontId="21" fillId="0" borderId="0" xfId="0" applyFont="1" applyAlignment="1">
      <alignment vertical="top"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3" applyFont="1" applyAlignment="1" applyProtection="1">
      <alignment horizontal="center" vertical="center"/>
    </xf>
    <xf numFmtId="0" fontId="9" fillId="0" borderId="0" xfId="1" applyFont="1" applyAlignment="1" applyProtection="1">
      <alignment horizontal="center" vertical="center"/>
    </xf>
    <xf numFmtId="0" fontId="34" fillId="0" borderId="0" xfId="3" applyFont="1" applyAlignment="1" applyProtection="1">
      <alignment vertical="center"/>
    </xf>
    <xf numFmtId="0" fontId="9" fillId="7" borderId="16" xfId="0" applyFont="1" applyFill="1" applyBorder="1" applyAlignment="1" applyProtection="1">
      <alignment vertical="center"/>
    </xf>
    <xf numFmtId="0" fontId="9" fillId="7" borderId="16" xfId="0" applyFont="1" applyFill="1" applyBorder="1" applyAlignment="1" applyProtection="1">
      <alignment vertical="center"/>
      <protection locked="0"/>
    </xf>
    <xf numFmtId="0" fontId="18" fillId="0" borderId="0" xfId="1" applyFont="1" applyFill="1" applyAlignment="1" applyProtection="1">
      <alignment vertical="center"/>
    </xf>
    <xf numFmtId="0" fontId="18" fillId="0" borderId="0" xfId="3" applyFont="1" applyAlignment="1" applyProtection="1">
      <alignment vertical="center"/>
      <protection locked="0"/>
    </xf>
    <xf numFmtId="0" fontId="12" fillId="6" borderId="0" xfId="0" applyNumberFormat="1" applyFont="1" applyFill="1" applyAlignment="1" applyProtection="1">
      <alignment horizontal="right" vertical="center" indent="1"/>
    </xf>
    <xf numFmtId="0" fontId="19" fillId="6" borderId="0" xfId="1" applyFont="1" applyFill="1" applyAlignment="1" applyProtection="1">
      <alignment vertical="center"/>
      <protection locked="0"/>
    </xf>
    <xf numFmtId="0" fontId="35" fillId="6" borderId="0" xfId="0" applyFont="1" applyFill="1" applyBorder="1" applyAlignment="1" applyProtection="1">
      <alignment horizontal="center"/>
    </xf>
    <xf numFmtId="0" fontId="18" fillId="6" borderId="0" xfId="3" applyFont="1" applyFill="1" applyAlignment="1" applyProtection="1">
      <alignment vertical="center" wrapText="1"/>
      <protection locked="0"/>
    </xf>
    <xf numFmtId="0" fontId="35" fillId="6" borderId="0" xfId="0" applyFont="1" applyFill="1" applyBorder="1" applyAlignment="1">
      <alignment horizontal="center"/>
    </xf>
    <xf numFmtId="0" fontId="19" fillId="0" borderId="0" xfId="3" applyFont="1" applyAlignment="1" applyProtection="1">
      <alignment vertical="center"/>
    </xf>
    <xf numFmtId="14" fontId="9" fillId="7" borderId="7" xfId="1" applyNumberFormat="1" applyFont="1" applyFill="1" applyBorder="1" applyAlignment="1" applyProtection="1">
      <alignment horizontal="center" vertical="center"/>
      <protection locked="0"/>
    </xf>
    <xf numFmtId="0" fontId="8" fillId="6" borderId="16" xfId="2" applyFont="1" applyFill="1" applyBorder="1" applyAlignment="1" applyProtection="1">
      <alignment vertical="top"/>
      <protection locked="0"/>
    </xf>
    <xf numFmtId="0" fontId="8" fillId="6" borderId="0" xfId="2" applyFont="1" applyFill="1" applyBorder="1" applyAlignment="1" applyProtection="1">
      <alignment vertical="top"/>
      <protection locked="0"/>
    </xf>
    <xf numFmtId="0" fontId="8" fillId="6" borderId="15" xfId="2" applyFont="1" applyFill="1" applyBorder="1" applyAlignment="1" applyProtection="1">
      <alignment vertical="top"/>
      <protection locked="0"/>
    </xf>
    <xf numFmtId="0" fontId="8" fillId="6" borderId="14" xfId="2" applyFont="1" applyFill="1" applyBorder="1" applyAlignment="1" applyProtection="1">
      <alignment vertical="top"/>
      <protection locked="0"/>
    </xf>
    <xf numFmtId="0" fontId="8" fillId="6" borderId="12" xfId="2" applyFont="1" applyFill="1" applyBorder="1" applyAlignment="1" applyProtection="1">
      <alignment vertical="top"/>
      <protection locked="0"/>
    </xf>
    <xf numFmtId="0" fontId="8" fillId="6" borderId="13" xfId="2" applyFont="1" applyFill="1" applyBorder="1" applyAlignment="1" applyProtection="1">
      <alignment vertical="top"/>
      <protection locked="0"/>
    </xf>
    <xf numFmtId="0" fontId="9" fillId="0" borderId="16" xfId="1" applyFont="1" applyBorder="1" applyAlignment="1" applyProtection="1">
      <alignment vertical="center"/>
      <protection locked="0"/>
    </xf>
    <xf numFmtId="0" fontId="8" fillId="3" borderId="15" xfId="1" applyFont="1" applyFill="1" applyBorder="1" applyAlignment="1" applyProtection="1">
      <alignment horizontal="left" vertical="center"/>
    </xf>
    <xf numFmtId="0" fontId="8" fillId="5" borderId="7" xfId="0" applyFont="1" applyFill="1" applyBorder="1" applyAlignment="1" applyProtection="1">
      <alignment horizontal="center" vertical="top" wrapText="1"/>
      <protection locked="0"/>
    </xf>
    <xf numFmtId="0" fontId="8" fillId="5" borderId="0" xfId="0" applyFont="1" applyFill="1" applyBorder="1" applyAlignment="1" applyProtection="1">
      <alignment vertical="top"/>
      <protection locked="0"/>
    </xf>
    <xf numFmtId="0" fontId="18" fillId="0" borderId="0" xfId="3" applyFont="1" applyAlignment="1" applyProtection="1">
      <alignment vertical="center"/>
    </xf>
    <xf numFmtId="0" fontId="8" fillId="0" borderId="15" xfId="0" applyFont="1" applyBorder="1" applyAlignment="1" applyProtection="1">
      <alignment vertical="center"/>
      <protection locked="0"/>
    </xf>
    <xf numFmtId="0" fontId="8" fillId="0" borderId="0" xfId="0" applyFont="1" applyBorder="1" applyAlignment="1" applyProtection="1">
      <alignment horizontal="center" vertical="center" wrapText="1"/>
      <protection locked="0"/>
    </xf>
    <xf numFmtId="0" fontId="9" fillId="2" borderId="1" xfId="2" applyFont="1" applyFill="1" applyBorder="1" applyAlignment="1" applyProtection="1">
      <alignment horizontal="center" vertical="center"/>
    </xf>
    <xf numFmtId="0" fontId="9" fillId="7" borderId="14" xfId="2" applyFont="1" applyFill="1" applyBorder="1" applyAlignment="1" applyProtection="1">
      <alignment vertical="center"/>
      <protection locked="0"/>
    </xf>
    <xf numFmtId="0" fontId="8" fillId="7" borderId="12" xfId="2" applyFont="1" applyFill="1" applyBorder="1" applyAlignment="1" applyProtection="1">
      <alignment vertical="center"/>
      <protection locked="0"/>
    </xf>
    <xf numFmtId="0" fontId="9" fillId="7" borderId="12" xfId="0" applyFont="1" applyFill="1" applyBorder="1" applyAlignment="1" applyProtection="1">
      <alignment vertical="center"/>
    </xf>
    <xf numFmtId="0" fontId="8" fillId="7" borderId="12" xfId="2" applyFont="1" applyFill="1" applyBorder="1" applyAlignment="1" applyProtection="1">
      <alignment vertical="center"/>
    </xf>
    <xf numFmtId="0" fontId="9" fillId="7" borderId="12" xfId="0" applyFont="1" applyFill="1" applyBorder="1" applyAlignment="1" applyProtection="1">
      <alignment vertical="center"/>
      <protection locked="0"/>
    </xf>
    <xf numFmtId="0" fontId="8" fillId="2" borderId="14" xfId="2" applyFont="1" applyFill="1" applyBorder="1" applyAlignment="1" applyProtection="1">
      <alignment vertical="center"/>
    </xf>
    <xf numFmtId="0" fontId="8" fillId="2" borderId="53" xfId="2" applyFont="1" applyFill="1" applyBorder="1" applyAlignment="1" applyProtection="1">
      <alignment vertical="center"/>
    </xf>
    <xf numFmtId="0" fontId="8" fillId="2" borderId="52" xfId="2" applyFont="1" applyFill="1" applyBorder="1" applyAlignment="1" applyProtection="1">
      <alignment vertical="center"/>
    </xf>
    <xf numFmtId="0" fontId="8" fillId="2" borderId="12" xfId="2" applyFont="1" applyFill="1" applyBorder="1" applyAlignment="1" applyProtection="1">
      <alignment vertical="center"/>
    </xf>
    <xf numFmtId="0" fontId="8" fillId="6" borderId="12" xfId="2" applyFont="1" applyFill="1" applyBorder="1" applyAlignment="1" applyProtection="1">
      <alignment horizontal="center" vertical="center"/>
      <protection locked="0"/>
    </xf>
    <xf numFmtId="0" fontId="8" fillId="2" borderId="13" xfId="2" applyFont="1" applyFill="1" applyBorder="1" applyAlignment="1" applyProtection="1">
      <alignment vertical="center"/>
    </xf>
    <xf numFmtId="0" fontId="9" fillId="2" borderId="18" xfId="2" applyFont="1" applyFill="1" applyBorder="1" applyAlignment="1" applyProtection="1">
      <alignment horizontal="left" vertical="top"/>
    </xf>
    <xf numFmtId="0" fontId="9" fillId="2" borderId="11" xfId="2" applyFont="1" applyFill="1" applyBorder="1" applyAlignment="1" applyProtection="1">
      <alignment horizontal="left" vertical="top"/>
    </xf>
    <xf numFmtId="0" fontId="9" fillId="2" borderId="20" xfId="2" applyFont="1" applyFill="1" applyBorder="1" applyAlignment="1" applyProtection="1">
      <alignment horizontal="left" vertical="top"/>
    </xf>
    <xf numFmtId="0" fontId="9" fillId="2" borderId="14" xfId="2" applyFont="1" applyFill="1" applyBorder="1" applyAlignment="1" applyProtection="1">
      <alignment horizontal="left" vertical="top"/>
    </xf>
    <xf numFmtId="0" fontId="9" fillId="2" borderId="12" xfId="2" applyFont="1" applyFill="1" applyBorder="1" applyAlignment="1" applyProtection="1">
      <alignment horizontal="left" vertical="top"/>
    </xf>
    <xf numFmtId="0" fontId="9" fillId="2" borderId="52" xfId="2" applyFont="1" applyFill="1" applyBorder="1" applyAlignment="1" applyProtection="1">
      <alignment horizontal="left" vertical="top"/>
    </xf>
    <xf numFmtId="0" fontId="9" fillId="2" borderId="14" xfId="2" applyFont="1" applyFill="1" applyBorder="1" applyAlignment="1" applyProtection="1">
      <alignment vertical="center"/>
    </xf>
    <xf numFmtId="0" fontId="9" fillId="2" borderId="12" xfId="2" applyFont="1" applyFill="1" applyBorder="1" applyAlignment="1" applyProtection="1">
      <alignment vertical="center"/>
    </xf>
    <xf numFmtId="0" fontId="9" fillId="7" borderId="14" xfId="0" applyFont="1" applyFill="1" applyBorder="1" applyAlignment="1" applyProtection="1">
      <alignment vertical="center"/>
      <protection locked="0"/>
    </xf>
    <xf numFmtId="0" fontId="9" fillId="7" borderId="12" xfId="2" applyFont="1" applyFill="1" applyBorder="1" applyAlignment="1" applyProtection="1">
      <alignment vertical="center"/>
    </xf>
    <xf numFmtId="0" fontId="9" fillId="7" borderId="12" xfId="2" applyFont="1" applyFill="1" applyBorder="1" applyAlignment="1" applyProtection="1">
      <alignment vertical="center"/>
      <protection locked="0"/>
    </xf>
    <xf numFmtId="0" fontId="9" fillId="7" borderId="12" xfId="1" applyFont="1" applyFill="1" applyBorder="1" applyAlignment="1" applyProtection="1">
      <alignment vertical="center"/>
      <protection locked="0"/>
    </xf>
    <xf numFmtId="0" fontId="9" fillId="7" borderId="13" xfId="2" applyFont="1" applyFill="1" applyBorder="1" applyAlignment="1" applyProtection="1">
      <alignment vertical="center"/>
      <protection locked="0"/>
    </xf>
    <xf numFmtId="0" fontId="9" fillId="2" borderId="2"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4"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39" xfId="2" applyFont="1" applyFill="1" applyBorder="1" applyAlignment="1" applyProtection="1">
      <alignment vertical="center"/>
    </xf>
    <xf numFmtId="0" fontId="8" fillId="2" borderId="40" xfId="2" applyFont="1" applyFill="1" applyBorder="1" applyAlignment="1" applyProtection="1">
      <alignment vertical="center"/>
    </xf>
    <xf numFmtId="0" fontId="3" fillId="2" borderId="54" xfId="0" applyFont="1" applyFill="1" applyBorder="1" applyAlignment="1">
      <alignment horizontal="center"/>
    </xf>
    <xf numFmtId="0" fontId="3" fillId="2" borderId="55" xfId="0" applyFont="1" applyFill="1" applyBorder="1" applyAlignment="1">
      <alignment horizontal="center"/>
    </xf>
    <xf numFmtId="0" fontId="3" fillId="2" borderId="56" xfId="0" applyFont="1" applyFill="1" applyBorder="1" applyAlignment="1">
      <alignment horizontal="center"/>
    </xf>
    <xf numFmtId="0" fontId="8" fillId="0" borderId="0" xfId="1" applyFont="1" applyAlignment="1" applyProtection="1">
      <alignment vertical="center" wrapText="1"/>
    </xf>
    <xf numFmtId="0" fontId="8" fillId="0" borderId="0" xfId="1" applyFont="1" applyAlignment="1" applyProtection="1">
      <alignment vertical="center"/>
    </xf>
    <xf numFmtId="0" fontId="4" fillId="2" borderId="0" xfId="1" applyFont="1" applyFill="1" applyAlignment="1" applyProtection="1">
      <alignment vertical="center" wrapText="1"/>
    </xf>
    <xf numFmtId="0" fontId="4" fillId="6" borderId="0" xfId="1" applyFont="1" applyFill="1" applyAlignment="1" applyProtection="1">
      <alignment vertical="center"/>
    </xf>
    <xf numFmtId="0" fontId="6" fillId="2" borderId="0" xfId="1" applyNumberFormat="1" applyFont="1" applyFill="1" applyAlignment="1" applyProtection="1">
      <alignment vertical="center" wrapText="1"/>
    </xf>
    <xf numFmtId="0" fontId="0" fillId="0" borderId="0" xfId="0" applyBorder="1" applyAlignment="1">
      <alignment vertical="top" wrapText="1"/>
    </xf>
    <xf numFmtId="0" fontId="8" fillId="5" borderId="7" xfId="0" applyFont="1" applyFill="1" applyBorder="1" applyAlignment="1" applyProtection="1">
      <alignment horizontal="center" vertical="top" wrapText="1"/>
      <protection locked="0"/>
    </xf>
    <xf numFmtId="0" fontId="7"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center" vertical="center"/>
      <protection locked="0"/>
    </xf>
    <xf numFmtId="49" fontId="1" fillId="4" borderId="9" xfId="0" applyNumberFormat="1" applyFont="1" applyFill="1" applyBorder="1" applyAlignment="1" applyProtection="1">
      <alignment horizontal="center" vertical="center"/>
      <protection locked="0"/>
    </xf>
    <xf numFmtId="49" fontId="1" fillId="4" borderId="10" xfId="0" applyNumberFormat="1" applyFont="1" applyFill="1" applyBorder="1" applyAlignment="1" applyProtection="1">
      <alignment horizontal="center" vertical="center"/>
      <protection locked="0"/>
    </xf>
    <xf numFmtId="0" fontId="25" fillId="6"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33" fillId="0" borderId="0" xfId="1" applyFont="1" applyAlignment="1" applyProtection="1">
      <alignment horizontal="center" vertical="center"/>
    </xf>
    <xf numFmtId="0" fontId="23" fillId="0" borderId="0" xfId="3" applyFont="1" applyAlignment="1" applyProtection="1">
      <alignment horizontal="center" vertical="center"/>
    </xf>
    <xf numFmtId="0" fontId="23" fillId="2" borderId="0" xfId="1" applyFont="1" applyFill="1" applyAlignment="1" applyProtection="1">
      <alignment horizontal="center" vertical="center" wrapText="1"/>
    </xf>
    <xf numFmtId="0" fontId="23" fillId="6" borderId="0" xfId="1" applyFont="1" applyFill="1" applyAlignment="1" applyProtection="1">
      <alignment horizontal="center" vertical="center"/>
    </xf>
    <xf numFmtId="0" fontId="24" fillId="6" borderId="0" xfId="1" applyFont="1" applyFill="1" applyAlignment="1" applyProtection="1">
      <alignment horizontal="center" vertical="center"/>
    </xf>
    <xf numFmtId="0" fontId="24" fillId="2" borderId="0" xfId="1" applyFont="1" applyFill="1" applyAlignment="1" applyProtection="1">
      <alignment horizontal="center" vertical="center"/>
    </xf>
    <xf numFmtId="0" fontId="39" fillId="0" borderId="18" xfId="0" applyFont="1" applyBorder="1" applyAlignment="1">
      <alignment horizontal="left" vertical="top" wrapText="1"/>
    </xf>
    <xf numFmtId="0" fontId="39" fillId="0" borderId="11" xfId="0" applyFont="1" applyBorder="1" applyAlignment="1">
      <alignment horizontal="left" vertical="top"/>
    </xf>
    <xf numFmtId="0" fontId="39" fillId="0" borderId="17" xfId="0" applyFont="1" applyBorder="1" applyAlignment="1">
      <alignment horizontal="left" vertical="top"/>
    </xf>
    <xf numFmtId="0" fontId="39" fillId="0" borderId="16" xfId="0" applyFont="1" applyBorder="1" applyAlignment="1">
      <alignment horizontal="left" vertical="top"/>
    </xf>
    <xf numFmtId="0" fontId="39" fillId="0" borderId="0" xfId="0" applyFont="1" applyBorder="1" applyAlignment="1">
      <alignment horizontal="left" vertical="top"/>
    </xf>
    <xf numFmtId="0" fontId="39" fillId="0" borderId="15" xfId="0" applyFont="1" applyBorder="1" applyAlignment="1">
      <alignment horizontal="left" vertical="top"/>
    </xf>
    <xf numFmtId="0" fontId="39" fillId="0" borderId="14" xfId="0" applyFont="1" applyBorder="1" applyAlignment="1">
      <alignment horizontal="left" vertical="top"/>
    </xf>
    <xf numFmtId="0" fontId="39" fillId="0" borderId="12" xfId="0" applyFont="1" applyBorder="1" applyAlignment="1">
      <alignment horizontal="left" vertical="top"/>
    </xf>
    <xf numFmtId="0" fontId="39" fillId="0" borderId="13" xfId="0" applyFont="1" applyBorder="1" applyAlignment="1">
      <alignment horizontal="left" vertical="top"/>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11" fillId="2" borderId="0" xfId="1" applyFont="1" applyFill="1" applyAlignment="1" applyProtection="1">
      <alignment horizontal="center" vertical="center"/>
    </xf>
    <xf numFmtId="0" fontId="8" fillId="0" borderId="0" xfId="1" applyFont="1" applyAlignment="1" applyProtection="1">
      <alignment horizontal="center" vertical="center" wrapText="1"/>
    </xf>
    <xf numFmtId="0" fontId="8" fillId="0" borderId="0" xfId="1" applyFont="1" applyAlignment="1" applyProtection="1">
      <alignment horizontal="center" vertical="center"/>
    </xf>
    <xf numFmtId="0" fontId="4" fillId="2" borderId="0" xfId="1" applyFont="1" applyFill="1" applyAlignment="1" applyProtection="1">
      <alignment horizontal="center" vertical="center" wrapText="1"/>
    </xf>
    <xf numFmtId="0" fontId="4" fillId="6" borderId="0" xfId="1" applyFont="1" applyFill="1" applyAlignment="1" applyProtection="1">
      <alignment horizontal="center" vertical="center"/>
    </xf>
    <xf numFmtId="49" fontId="6" fillId="2" borderId="0" xfId="1" applyNumberFormat="1" applyFont="1" applyFill="1" applyAlignment="1" applyProtection="1">
      <alignment horizontal="center" vertical="center" wrapText="1"/>
    </xf>
    <xf numFmtId="0" fontId="36" fillId="2" borderId="0" xfId="1" applyFont="1" applyFill="1" applyAlignment="1" applyProtection="1">
      <alignment horizontal="center" vertical="center"/>
    </xf>
    <xf numFmtId="0" fontId="6" fillId="2" borderId="0" xfId="1" applyNumberFormat="1" applyFont="1" applyFill="1" applyAlignment="1" applyProtection="1">
      <alignment horizontal="center" vertical="center" wrapText="1"/>
    </xf>
    <xf numFmtId="0" fontId="4" fillId="2" borderId="0" xfId="1" applyFont="1" applyFill="1" applyAlignment="1" applyProtection="1">
      <alignment horizontal="center" vertical="center"/>
    </xf>
    <xf numFmtId="0" fontId="9" fillId="7" borderId="7" xfId="1"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2" xfId="2" applyFont="1" applyFill="1" applyBorder="1" applyAlignment="1" applyProtection="1">
      <alignment horizontal="center" vertical="center"/>
    </xf>
    <xf numFmtId="0" fontId="8" fillId="7" borderId="8" xfId="2" applyFont="1" applyFill="1" applyBorder="1" applyAlignment="1" applyProtection="1">
      <alignment horizontal="center" vertical="center"/>
      <protection locked="0"/>
    </xf>
    <xf numFmtId="0" fontId="8" fillId="7" borderId="9" xfId="2" applyFont="1" applyFill="1" applyBorder="1" applyAlignment="1" applyProtection="1">
      <alignment horizontal="center" vertical="center"/>
      <protection locked="0"/>
    </xf>
    <xf numFmtId="0" fontId="8" fillId="6" borderId="16" xfId="2" applyFont="1" applyFill="1" applyBorder="1" applyAlignment="1" applyProtection="1">
      <alignment horizontal="center" vertical="top"/>
      <protection locked="0"/>
    </xf>
    <xf numFmtId="0" fontId="8" fillId="6" borderId="0" xfId="2" applyFont="1" applyFill="1" applyBorder="1" applyAlignment="1" applyProtection="1">
      <alignment horizontal="center" vertical="top"/>
      <protection locked="0"/>
    </xf>
    <xf numFmtId="0" fontId="9" fillId="7" borderId="1" xfId="2" applyFont="1" applyFill="1" applyBorder="1" applyAlignment="1" applyProtection="1">
      <alignment horizontal="center" vertical="top"/>
      <protection locked="0"/>
    </xf>
    <xf numFmtId="0" fontId="9" fillId="7" borderId="12" xfId="2" applyFont="1" applyFill="1" applyBorder="1" applyAlignment="1" applyProtection="1">
      <alignment horizontal="center" vertical="top"/>
      <protection locked="0"/>
    </xf>
    <xf numFmtId="0" fontId="9" fillId="7" borderId="1" xfId="2" applyFont="1" applyFill="1" applyBorder="1" applyAlignment="1" applyProtection="1">
      <alignment horizontal="left" vertical="top"/>
      <protection locked="0"/>
    </xf>
    <xf numFmtId="0" fontId="9" fillId="7" borderId="30" xfId="2" applyFont="1" applyFill="1" applyBorder="1" applyAlignment="1" applyProtection="1">
      <alignment horizontal="left" vertical="top"/>
      <protection locked="0"/>
    </xf>
    <xf numFmtId="0" fontId="9" fillId="7" borderId="5" xfId="2" applyFont="1" applyFill="1" applyBorder="1" applyAlignment="1" applyProtection="1">
      <alignment horizontal="left" vertical="top"/>
      <protection locked="0"/>
    </xf>
    <xf numFmtId="0" fontId="9" fillId="7" borderId="6" xfId="2" applyFont="1" applyFill="1" applyBorder="1" applyAlignment="1" applyProtection="1">
      <alignment horizontal="left" vertical="top"/>
      <protection locked="0"/>
    </xf>
    <xf numFmtId="0" fontId="9" fillId="7" borderId="27" xfId="2" applyFont="1" applyFill="1" applyBorder="1" applyAlignment="1" applyProtection="1">
      <alignment horizontal="left" vertical="top"/>
      <protection locked="0"/>
    </xf>
    <xf numFmtId="0" fontId="9" fillId="7" borderId="25" xfId="2" applyFont="1" applyFill="1" applyBorder="1" applyAlignment="1" applyProtection="1">
      <alignment horizontal="left" vertical="top"/>
      <protection locked="0"/>
    </xf>
    <xf numFmtId="0" fontId="9" fillId="7" borderId="13" xfId="2" applyFont="1" applyFill="1" applyBorder="1" applyAlignment="1" applyProtection="1">
      <alignment horizontal="center" vertical="top"/>
      <protection locked="0"/>
    </xf>
    <xf numFmtId="0" fontId="9" fillId="7" borderId="0" xfId="2" applyFont="1" applyFill="1" applyBorder="1" applyAlignment="1" applyProtection="1">
      <alignment horizontal="center" vertical="top"/>
      <protection locked="0"/>
    </xf>
    <xf numFmtId="0" fontId="9" fillId="7" borderId="15" xfId="2" applyFont="1" applyFill="1" applyBorder="1" applyAlignment="1" applyProtection="1">
      <alignment horizontal="center" vertical="top"/>
      <protection locked="0"/>
    </xf>
    <xf numFmtId="0" fontId="9" fillId="7" borderId="5" xfId="2" applyFont="1" applyFill="1" applyBorder="1" applyAlignment="1" applyProtection="1">
      <alignment horizontal="center" vertical="top"/>
      <protection locked="0"/>
    </xf>
    <xf numFmtId="0" fontId="9" fillId="7" borderId="25" xfId="2" applyFont="1" applyFill="1" applyBorder="1" applyAlignment="1" applyProtection="1">
      <alignment horizontal="center" vertical="top"/>
      <protection locked="0"/>
    </xf>
    <xf numFmtId="0" fontId="8" fillId="6" borderId="12" xfId="2" applyFont="1" applyFill="1" applyBorder="1" applyAlignment="1" applyProtection="1">
      <alignment horizontal="center" vertical="top"/>
      <protection locked="0"/>
    </xf>
    <xf numFmtId="0" fontId="8" fillId="2" borderId="31" xfId="2" applyFont="1" applyFill="1" applyBorder="1" applyAlignment="1" applyProtection="1">
      <alignment horizontal="center" vertical="center"/>
    </xf>
    <xf numFmtId="0" fontId="8" fillId="2" borderId="39" xfId="2" applyFont="1" applyFill="1" applyBorder="1" applyAlignment="1" applyProtection="1">
      <alignment horizontal="center" vertical="center"/>
    </xf>
    <xf numFmtId="0" fontId="8" fillId="2" borderId="40" xfId="2" applyFont="1" applyFill="1" applyBorder="1" applyAlignment="1" applyProtection="1">
      <alignment horizontal="center" vertical="center"/>
    </xf>
    <xf numFmtId="0" fontId="9" fillId="7" borderId="12" xfId="2" applyFont="1" applyFill="1" applyBorder="1" applyAlignment="1" applyProtection="1">
      <alignment horizontal="left" vertical="top"/>
      <protection locked="0"/>
    </xf>
    <xf numFmtId="0" fontId="9" fillId="7" borderId="13" xfId="2" applyFont="1" applyFill="1" applyBorder="1" applyAlignment="1" applyProtection="1">
      <alignment horizontal="left" vertical="top"/>
      <protection locked="0"/>
    </xf>
    <xf numFmtId="0" fontId="9" fillId="7" borderId="0" xfId="2" applyFont="1" applyFill="1" applyBorder="1" applyAlignment="1" applyProtection="1">
      <alignment horizontal="left" vertical="top"/>
      <protection locked="0"/>
    </xf>
    <xf numFmtId="0" fontId="9" fillId="7" borderId="3" xfId="2" applyFont="1" applyFill="1" applyBorder="1" applyAlignment="1" applyProtection="1">
      <alignment horizontal="left" vertical="top"/>
      <protection locked="0"/>
    </xf>
    <xf numFmtId="0" fontId="9" fillId="7" borderId="53" xfId="2" applyFont="1" applyFill="1" applyBorder="1" applyAlignment="1" applyProtection="1">
      <alignment horizontal="left" vertical="top"/>
      <protection locked="0"/>
    </xf>
    <xf numFmtId="0" fontId="8" fillId="7" borderId="0" xfId="2" applyFont="1" applyFill="1" applyBorder="1" applyAlignment="1" applyProtection="1">
      <alignment horizontal="center" vertical="center"/>
      <protection locked="0"/>
    </xf>
    <xf numFmtId="0" fontId="8" fillId="7" borderId="2" xfId="2" applyFont="1" applyFill="1" applyBorder="1" applyAlignment="1" applyProtection="1">
      <alignment horizontal="center" vertical="center"/>
      <protection locked="0"/>
    </xf>
    <xf numFmtId="0" fontId="8" fillId="7" borderId="3" xfId="2" applyFont="1" applyFill="1" applyBorder="1" applyAlignment="1" applyProtection="1">
      <alignment horizontal="center" vertical="center"/>
      <protection locked="0"/>
    </xf>
    <xf numFmtId="0" fontId="8" fillId="7" borderId="52" xfId="2" applyFont="1" applyFill="1" applyBorder="1" applyAlignment="1" applyProtection="1">
      <alignment horizontal="center" vertical="center"/>
      <protection locked="0"/>
    </xf>
    <xf numFmtId="0" fontId="8" fillId="7" borderId="12" xfId="2" applyFont="1" applyFill="1" applyBorder="1" applyAlignment="1" applyProtection="1">
      <alignment horizontal="center" vertical="center"/>
      <protection locked="0"/>
    </xf>
    <xf numFmtId="0" fontId="8" fillId="7" borderId="53" xfId="2" applyFont="1" applyFill="1" applyBorder="1" applyAlignment="1" applyProtection="1">
      <alignment horizontal="center" vertical="center"/>
      <protection locked="0"/>
    </xf>
    <xf numFmtId="0" fontId="8" fillId="7" borderId="54" xfId="2" applyFont="1" applyFill="1" applyBorder="1" applyAlignment="1" applyProtection="1">
      <alignment horizontal="center" vertical="top"/>
      <protection locked="0"/>
    </xf>
    <xf numFmtId="0" fontId="8" fillId="7" borderId="55" xfId="2" applyFont="1" applyFill="1" applyBorder="1" applyAlignment="1" applyProtection="1">
      <alignment horizontal="center" vertical="top"/>
      <protection locked="0"/>
    </xf>
    <xf numFmtId="0" fontId="8" fillId="7" borderId="56" xfId="2" applyFont="1" applyFill="1" applyBorder="1" applyAlignment="1" applyProtection="1">
      <alignment horizontal="center" vertical="top"/>
      <protection locked="0"/>
    </xf>
    <xf numFmtId="0" fontId="8" fillId="7" borderId="50" xfId="2" applyFont="1" applyFill="1" applyBorder="1" applyAlignment="1" applyProtection="1">
      <alignment horizontal="center" vertical="top"/>
      <protection locked="0"/>
    </xf>
    <xf numFmtId="0" fontId="8" fillId="7" borderId="7" xfId="2" applyFont="1" applyFill="1" applyBorder="1" applyAlignment="1" applyProtection="1">
      <alignment horizontal="center" vertical="top"/>
      <protection locked="0"/>
    </xf>
    <xf numFmtId="0" fontId="8" fillId="7" borderId="51" xfId="2" applyFont="1" applyFill="1" applyBorder="1" applyAlignment="1" applyProtection="1">
      <alignment horizontal="center" vertical="top"/>
      <protection locked="0"/>
    </xf>
    <xf numFmtId="0" fontId="8" fillId="2" borderId="16" xfId="2" applyFont="1" applyFill="1" applyBorder="1" applyAlignment="1" applyProtection="1">
      <alignment horizontal="center" vertical="center"/>
    </xf>
    <xf numFmtId="0" fontId="8" fillId="2" borderId="0" xfId="2" applyFont="1" applyFill="1" applyBorder="1" applyAlignment="1" applyProtection="1">
      <alignment horizontal="center" vertical="center"/>
    </xf>
    <xf numFmtId="0" fontId="8" fillId="2" borderId="15" xfId="2" applyFont="1" applyFill="1" applyBorder="1" applyAlignment="1" applyProtection="1">
      <alignment horizontal="center" vertical="center"/>
    </xf>
    <xf numFmtId="0" fontId="8" fillId="2" borderId="31" xfId="2" applyFont="1" applyFill="1" applyBorder="1" applyAlignment="1" applyProtection="1">
      <alignment horizontal="center" vertical="center" wrapText="1"/>
    </xf>
    <xf numFmtId="0" fontId="8" fillId="2" borderId="39" xfId="2" applyFont="1" applyFill="1" applyBorder="1" applyAlignment="1" applyProtection="1">
      <alignment horizontal="center" vertical="center" wrapText="1"/>
    </xf>
    <xf numFmtId="0" fontId="9" fillId="7" borderId="11" xfId="2" applyFont="1" applyFill="1" applyBorder="1" applyAlignment="1" applyProtection="1">
      <alignment horizontal="left" vertical="top"/>
      <protection locked="0"/>
    </xf>
    <xf numFmtId="0" fontId="9" fillId="7" borderId="21" xfId="2" applyFont="1" applyFill="1" applyBorder="1" applyAlignment="1" applyProtection="1">
      <alignment horizontal="left" vertical="top"/>
      <protection locked="0"/>
    </xf>
    <xf numFmtId="0" fontId="8" fillId="7" borderId="15" xfId="2" applyFont="1" applyFill="1" applyBorder="1" applyAlignment="1" applyProtection="1">
      <alignment horizontal="center" vertical="center"/>
      <protection locked="0"/>
    </xf>
    <xf numFmtId="0" fontId="8" fillId="7" borderId="13" xfId="2" applyFont="1" applyFill="1" applyBorder="1" applyAlignment="1" applyProtection="1">
      <alignment horizontal="center" vertical="center"/>
      <protection locked="0"/>
    </xf>
    <xf numFmtId="0" fontId="9" fillId="7" borderId="17" xfId="2" applyFont="1" applyFill="1" applyBorder="1" applyAlignment="1" applyProtection="1">
      <alignment horizontal="left" vertical="top"/>
      <protection locked="0"/>
    </xf>
    <xf numFmtId="0" fontId="9" fillId="7" borderId="16" xfId="2" applyFont="1" applyFill="1" applyBorder="1" applyAlignment="1" applyProtection="1">
      <alignment horizontal="left" vertical="center"/>
      <protection locked="0"/>
    </xf>
    <xf numFmtId="0" fontId="9" fillId="7" borderId="0" xfId="2" applyFont="1" applyFill="1" applyBorder="1" applyAlignment="1" applyProtection="1">
      <alignment horizontal="left" vertical="center"/>
      <protection locked="0"/>
    </xf>
    <xf numFmtId="0" fontId="9" fillId="7" borderId="15" xfId="2" applyFont="1" applyFill="1" applyBorder="1" applyAlignment="1" applyProtection="1">
      <alignment horizontal="left" vertical="center"/>
      <protection locked="0"/>
    </xf>
    <xf numFmtId="0" fontId="4" fillId="2" borderId="12" xfId="1" applyFont="1" applyFill="1" applyBorder="1" applyAlignment="1" applyProtection="1">
      <alignment horizontal="center" vertical="center"/>
    </xf>
    <xf numFmtId="0" fontId="9" fillId="7" borderId="8" xfId="1" applyFont="1" applyFill="1" applyBorder="1" applyAlignment="1" applyProtection="1">
      <alignment horizontal="center" vertical="center"/>
      <protection locked="0"/>
    </xf>
    <xf numFmtId="0" fontId="9" fillId="7" borderId="9" xfId="1" applyFont="1" applyFill="1" applyBorder="1" applyAlignment="1" applyProtection="1">
      <alignment horizontal="center" vertical="center"/>
      <protection locked="0"/>
    </xf>
    <xf numFmtId="0" fontId="9" fillId="7" borderId="10"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xf>
    <xf numFmtId="0" fontId="11" fillId="4" borderId="11" xfId="1" applyFont="1" applyFill="1" applyBorder="1" applyAlignment="1" applyProtection="1">
      <alignment horizontal="center" vertical="center"/>
    </xf>
    <xf numFmtId="0" fontId="11" fillId="4" borderId="17" xfId="1" applyFont="1" applyFill="1" applyBorder="1" applyAlignment="1" applyProtection="1">
      <alignment horizontal="center" vertical="center"/>
    </xf>
    <xf numFmtId="0" fontId="11" fillId="4" borderId="14" xfId="1" applyFont="1" applyFill="1" applyBorder="1" applyAlignment="1" applyProtection="1">
      <alignment horizontal="center" vertical="center"/>
    </xf>
    <xf numFmtId="0" fontId="11" fillId="4" borderId="12" xfId="1" applyFont="1" applyFill="1" applyBorder="1" applyAlignment="1" applyProtection="1">
      <alignment horizontal="center" vertical="center"/>
    </xf>
    <xf numFmtId="0" fontId="11" fillId="4" borderId="13" xfId="1" applyFont="1" applyFill="1" applyBorder="1" applyAlignment="1" applyProtection="1">
      <alignment horizontal="center" vertical="center"/>
    </xf>
    <xf numFmtId="0" fontId="6" fillId="2" borderId="0" xfId="1" applyFont="1" applyFill="1" applyAlignment="1" applyProtection="1">
      <alignment horizontal="center" vertical="center" wrapText="1"/>
    </xf>
    <xf numFmtId="0" fontId="38" fillId="6" borderId="0" xfId="3" applyFont="1" applyFill="1" applyBorder="1" applyAlignment="1" applyProtection="1">
      <alignment horizontal="center" vertical="center" wrapText="1"/>
    </xf>
    <xf numFmtId="0" fontId="9" fillId="0" borderId="12" xfId="3" applyFont="1" applyBorder="1" applyAlignment="1" applyProtection="1">
      <alignment horizontal="center" vertical="center"/>
    </xf>
    <xf numFmtId="0" fontId="11" fillId="4" borderId="18" xfId="1" applyFont="1" applyFill="1" applyBorder="1" applyAlignment="1" applyProtection="1">
      <alignment horizontal="center" vertical="center" wrapText="1"/>
    </xf>
    <xf numFmtId="0" fontId="11" fillId="4" borderId="11" xfId="1" applyFont="1" applyFill="1" applyBorder="1" applyAlignment="1" applyProtection="1">
      <alignment horizontal="center" vertical="center" wrapText="1"/>
    </xf>
    <xf numFmtId="0" fontId="11" fillId="4" borderId="17" xfId="1" applyFont="1" applyFill="1" applyBorder="1" applyAlignment="1" applyProtection="1">
      <alignment horizontal="center" vertical="center" wrapText="1"/>
    </xf>
    <xf numFmtId="0" fontId="11" fillId="4" borderId="14" xfId="1" applyFont="1" applyFill="1" applyBorder="1" applyAlignment="1" applyProtection="1">
      <alignment horizontal="center" vertical="center" wrapText="1"/>
    </xf>
    <xf numFmtId="0" fontId="11" fillId="4" borderId="12" xfId="1" applyFont="1" applyFill="1" applyBorder="1" applyAlignment="1" applyProtection="1">
      <alignment horizontal="center" vertical="center" wrapText="1"/>
    </xf>
    <xf numFmtId="0" fontId="11" fillId="4" borderId="13" xfId="1" applyFont="1" applyFill="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8" fillId="5" borderId="7" xfId="0" applyFont="1" applyFill="1" applyBorder="1" applyAlignment="1" applyProtection="1">
      <alignment horizontal="center" vertical="top" wrapText="1"/>
      <protection locked="0"/>
    </xf>
    <xf numFmtId="0" fontId="19" fillId="6" borderId="0" xfId="0" applyFont="1" applyFill="1" applyBorder="1" applyAlignment="1" applyProtection="1">
      <alignment horizontal="justify" vertical="top" wrapText="1"/>
    </xf>
    <xf numFmtId="0" fontId="9" fillId="6" borderId="0" xfId="0" applyFont="1" applyFill="1" applyBorder="1" applyAlignment="1" applyProtection="1">
      <alignment horizontal="left" vertical="top" wrapText="1"/>
    </xf>
    <xf numFmtId="0" fontId="11" fillId="6" borderId="18" xfId="1" applyFont="1" applyFill="1" applyBorder="1" applyAlignment="1" applyProtection="1">
      <alignment horizontal="center" vertical="center"/>
    </xf>
    <xf numFmtId="0" fontId="11" fillId="6" borderId="11" xfId="1" applyFont="1" applyFill="1" applyBorder="1" applyAlignment="1" applyProtection="1">
      <alignment horizontal="center" vertical="center"/>
    </xf>
    <xf numFmtId="0" fontId="11" fillId="6" borderId="17" xfId="1" applyFont="1" applyFill="1" applyBorder="1" applyAlignment="1" applyProtection="1">
      <alignment horizontal="center" vertical="center"/>
    </xf>
    <xf numFmtId="0" fontId="11" fillId="6" borderId="14" xfId="1" applyFont="1" applyFill="1" applyBorder="1" applyAlignment="1" applyProtection="1">
      <alignment horizontal="center" vertical="center"/>
    </xf>
    <xf numFmtId="0" fontId="11" fillId="6" borderId="12" xfId="1" applyFont="1" applyFill="1" applyBorder="1" applyAlignment="1" applyProtection="1">
      <alignment horizontal="center" vertical="center"/>
    </xf>
    <xf numFmtId="0" fontId="11" fillId="6" borderId="13" xfId="1" applyFont="1" applyFill="1" applyBorder="1" applyAlignment="1" applyProtection="1">
      <alignment horizontal="center" vertical="center"/>
    </xf>
    <xf numFmtId="0" fontId="20" fillId="6" borderId="0" xfId="0" applyFont="1" applyFill="1" applyBorder="1" applyAlignment="1" applyProtection="1">
      <alignment horizontal="center" vertical="center" wrapText="1"/>
      <protection locked="0"/>
    </xf>
    <xf numFmtId="0" fontId="8" fillId="6" borderId="0" xfId="1" applyFont="1" applyFill="1" applyAlignment="1" applyProtection="1">
      <alignment horizontal="center" vertical="center"/>
      <protection locked="0"/>
    </xf>
    <xf numFmtId="0" fontId="8" fillId="0" borderId="0" xfId="0" applyFont="1" applyBorder="1" applyAlignment="1" applyProtection="1">
      <alignment horizontal="center" vertical="top"/>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9" fillId="0" borderId="0" xfId="0" applyFont="1" applyFill="1" applyBorder="1" applyAlignment="1" applyProtection="1">
      <alignment horizontal="justify" vertical="top" wrapText="1"/>
    </xf>
    <xf numFmtId="0" fontId="8" fillId="7" borderId="7" xfId="1" applyFont="1" applyFill="1" applyBorder="1" applyAlignment="1" applyProtection="1">
      <alignment horizontal="center" vertical="center" wrapText="1"/>
      <protection locked="0"/>
    </xf>
    <xf numFmtId="0" fontId="8" fillId="7" borderId="51" xfId="1" applyFont="1" applyFill="1" applyBorder="1" applyAlignment="1" applyProtection="1">
      <alignment horizontal="center" vertical="center" wrapText="1"/>
      <protection locked="0"/>
    </xf>
    <xf numFmtId="0" fontId="8" fillId="7" borderId="50" xfId="1" applyFont="1" applyFill="1" applyBorder="1" applyAlignment="1" applyProtection="1">
      <alignment horizontal="center" vertical="center" wrapText="1"/>
      <protection locked="0"/>
    </xf>
    <xf numFmtId="0" fontId="8" fillId="7" borderId="37" xfId="1" applyFont="1" applyFill="1" applyBorder="1" applyAlignment="1" applyProtection="1">
      <alignment horizontal="center" vertical="center" wrapText="1"/>
      <protection locked="0"/>
    </xf>
    <xf numFmtId="0" fontId="8" fillId="7" borderId="24" xfId="1" applyFont="1" applyFill="1" applyBorder="1" applyAlignment="1" applyProtection="1">
      <alignment horizontal="center" vertical="center" wrapText="1"/>
      <protection locked="0"/>
    </xf>
    <xf numFmtId="0" fontId="8" fillId="7" borderId="38" xfId="1" applyFont="1" applyFill="1" applyBorder="1" applyAlignment="1" applyProtection="1">
      <alignment horizontal="center" vertical="center" wrapText="1"/>
      <protection locked="0"/>
    </xf>
    <xf numFmtId="0" fontId="9" fillId="0" borderId="5" xfId="1" applyFont="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14" fontId="9" fillId="2" borderId="7" xfId="1" applyNumberFormat="1" applyFont="1" applyFill="1" applyBorder="1" applyAlignment="1" applyProtection="1">
      <alignment horizontal="center" vertical="center"/>
    </xf>
    <xf numFmtId="0" fontId="13" fillId="3" borderId="18"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13" fillId="3" borderId="21" xfId="1" applyFont="1" applyFill="1" applyBorder="1" applyAlignment="1" applyProtection="1">
      <alignment horizontal="center" vertical="center" wrapText="1"/>
    </xf>
    <xf numFmtId="0" fontId="13" fillId="3" borderId="28" xfId="1" applyFont="1" applyFill="1" applyBorder="1" applyAlignment="1" applyProtection="1">
      <alignment horizontal="center" vertical="center" wrapText="1"/>
    </xf>
    <xf numFmtId="0" fontId="13" fillId="3" borderId="5" xfId="1" applyFont="1" applyFill="1" applyBorder="1" applyAlignment="1" applyProtection="1">
      <alignment horizontal="center" vertical="center" wrapText="1"/>
    </xf>
    <xf numFmtId="0" fontId="13" fillId="3" borderId="6" xfId="1" applyFont="1" applyFill="1" applyBorder="1" applyAlignment="1" applyProtection="1">
      <alignment horizontal="center" vertical="center" wrapText="1"/>
    </xf>
    <xf numFmtId="164" fontId="13" fillId="3" borderId="20" xfId="5" applyFont="1" applyFill="1" applyBorder="1" applyAlignment="1" applyProtection="1">
      <alignment horizontal="center" vertical="center" wrapText="1"/>
    </xf>
    <xf numFmtId="164" fontId="13" fillId="3" borderId="21" xfId="5" applyFont="1" applyFill="1" applyBorder="1" applyAlignment="1" applyProtection="1">
      <alignment horizontal="center" vertical="center" wrapText="1"/>
    </xf>
    <xf numFmtId="164" fontId="13" fillId="3" borderId="2" xfId="5" applyFont="1" applyFill="1" applyBorder="1" applyAlignment="1" applyProtection="1">
      <alignment horizontal="center" vertical="center" wrapText="1"/>
    </xf>
    <xf numFmtId="164" fontId="13" fillId="3" borderId="3" xfId="5" applyFont="1" applyFill="1" applyBorder="1" applyAlignment="1" applyProtection="1">
      <alignment horizontal="center" vertical="center" wrapText="1"/>
    </xf>
    <xf numFmtId="0" fontId="13" fillId="3" borderId="20" xfId="1" applyFont="1" applyFill="1" applyBorder="1" applyAlignment="1" applyProtection="1">
      <alignment horizontal="center" vertical="center"/>
    </xf>
    <xf numFmtId="0" fontId="13" fillId="3" borderId="11" xfId="1" applyFont="1" applyFill="1" applyBorder="1" applyAlignment="1" applyProtection="1">
      <alignment horizontal="center" vertical="center"/>
    </xf>
    <xf numFmtId="0" fontId="13" fillId="3" borderId="21" xfId="1" applyFont="1" applyFill="1" applyBorder="1" applyAlignment="1" applyProtection="1">
      <alignment horizontal="center" vertical="center"/>
    </xf>
    <xf numFmtId="0" fontId="13" fillId="3" borderId="2" xfId="1" applyFont="1" applyFill="1" applyBorder="1" applyAlignment="1" applyProtection="1">
      <alignment horizontal="center" vertical="center"/>
    </xf>
    <xf numFmtId="0" fontId="13" fillId="3" borderId="0" xfId="1" applyFont="1" applyFill="1" applyBorder="1" applyAlignment="1" applyProtection="1">
      <alignment horizontal="center" vertical="center"/>
    </xf>
    <xf numFmtId="0" fontId="13" fillId="3" borderId="3" xfId="1" applyFont="1" applyFill="1" applyBorder="1" applyAlignment="1" applyProtection="1">
      <alignment horizontal="center" vertical="center"/>
    </xf>
    <xf numFmtId="0" fontId="13" fillId="3" borderId="20" xfId="1" applyFont="1" applyFill="1" applyBorder="1" applyAlignment="1" applyProtection="1">
      <alignment horizontal="center" vertical="center" wrapText="1"/>
    </xf>
    <xf numFmtId="0" fontId="13" fillId="3" borderId="2" xfId="1" applyFont="1" applyFill="1" applyBorder="1" applyAlignment="1" applyProtection="1">
      <alignment horizontal="center" vertical="center" wrapText="1"/>
    </xf>
    <xf numFmtId="0" fontId="13" fillId="3" borderId="0" xfId="1" applyFont="1" applyFill="1" applyBorder="1" applyAlignment="1" applyProtection="1">
      <alignment horizontal="center" vertical="center" wrapText="1"/>
    </xf>
    <xf numFmtId="0" fontId="13" fillId="3" borderId="17" xfId="1" applyFont="1" applyFill="1" applyBorder="1" applyAlignment="1" applyProtection="1">
      <alignment horizontal="center" vertical="center" wrapText="1"/>
    </xf>
    <xf numFmtId="0" fontId="13" fillId="3" borderId="15"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13" fillId="3" borderId="5" xfId="1" applyFont="1" applyFill="1" applyBorder="1" applyAlignment="1" applyProtection="1">
      <alignment horizontal="center" vertical="center"/>
    </xf>
    <xf numFmtId="0" fontId="9" fillId="2" borderId="8" xfId="1" applyFont="1" applyFill="1" applyBorder="1" applyAlignment="1" applyProtection="1">
      <alignment horizontal="center" vertical="center"/>
    </xf>
    <xf numFmtId="0" fontId="9" fillId="2" borderId="9" xfId="1" applyFont="1" applyFill="1" applyBorder="1" applyAlignment="1" applyProtection="1">
      <alignment horizontal="center" vertical="center"/>
    </xf>
    <xf numFmtId="0" fontId="9" fillId="2" borderId="10" xfId="1" applyFont="1" applyFill="1" applyBorder="1" applyAlignment="1" applyProtection="1">
      <alignment horizontal="center" vertical="center"/>
    </xf>
    <xf numFmtId="0" fontId="9" fillId="2" borderId="7" xfId="1" applyFont="1" applyFill="1" applyBorder="1" applyAlignment="1" applyProtection="1">
      <alignment horizontal="center" vertical="center"/>
    </xf>
    <xf numFmtId="0" fontId="12"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3" fontId="12" fillId="7" borderId="31" xfId="0" applyNumberFormat="1" applyFont="1" applyFill="1" applyBorder="1" applyAlignment="1" applyProtection="1">
      <alignment horizontal="center"/>
      <protection locked="0"/>
    </xf>
    <xf numFmtId="3" fontId="12" fillId="7" borderId="39" xfId="0" applyNumberFormat="1" applyFont="1" applyFill="1" applyBorder="1" applyAlignment="1" applyProtection="1">
      <alignment horizontal="center"/>
      <protection locked="0"/>
    </xf>
    <xf numFmtId="3" fontId="12" fillId="7" borderId="40" xfId="0" applyNumberFormat="1" applyFont="1" applyFill="1" applyBorder="1" applyAlignment="1" applyProtection="1">
      <alignment horizontal="center"/>
      <protection locked="0"/>
    </xf>
    <xf numFmtId="3" fontId="3" fillId="7" borderId="31" xfId="0" applyNumberFormat="1" applyFont="1" applyFill="1" applyBorder="1" applyAlignment="1" applyProtection="1">
      <alignment horizontal="right"/>
      <protection locked="0"/>
    </xf>
    <xf numFmtId="3" fontId="3" fillId="7" borderId="39" xfId="0" applyNumberFormat="1" applyFont="1" applyFill="1" applyBorder="1" applyAlignment="1" applyProtection="1">
      <alignment horizontal="right"/>
      <protection locked="0"/>
    </xf>
    <xf numFmtId="3" fontId="3" fillId="7" borderId="40" xfId="0" applyNumberFormat="1" applyFont="1" applyFill="1" applyBorder="1" applyAlignment="1" applyProtection="1">
      <alignment horizontal="right"/>
      <protection locked="0"/>
    </xf>
    <xf numFmtId="3" fontId="12" fillId="2" borderId="31" xfId="0" applyNumberFormat="1" applyFont="1" applyFill="1" applyBorder="1" applyAlignment="1" applyProtection="1">
      <alignment horizontal="right"/>
      <protection locked="0"/>
    </xf>
    <xf numFmtId="3" fontId="12" fillId="2" borderId="39" xfId="0" applyNumberFormat="1" applyFont="1" applyFill="1" applyBorder="1" applyAlignment="1" applyProtection="1">
      <alignment horizontal="right"/>
      <protection locked="0"/>
    </xf>
    <xf numFmtId="3" fontId="12" fillId="2" borderId="40" xfId="0" applyNumberFormat="1" applyFont="1" applyFill="1" applyBorder="1" applyAlignment="1" applyProtection="1">
      <alignment horizontal="right"/>
      <protection locked="0"/>
    </xf>
    <xf numFmtId="3" fontId="12" fillId="7" borderId="31" xfId="0" applyNumberFormat="1" applyFont="1" applyFill="1" applyBorder="1" applyAlignment="1" applyProtection="1">
      <alignment horizontal="right"/>
      <protection locked="0"/>
    </xf>
    <xf numFmtId="3" fontId="12" fillId="7" borderId="39" xfId="0" applyNumberFormat="1" applyFont="1" applyFill="1" applyBorder="1" applyAlignment="1" applyProtection="1">
      <alignment horizontal="right"/>
      <protection locked="0"/>
    </xf>
    <xf numFmtId="3" fontId="12" fillId="7" borderId="40" xfId="0" applyNumberFormat="1" applyFont="1" applyFill="1" applyBorder="1" applyAlignment="1" applyProtection="1">
      <alignment horizontal="right"/>
      <protection locked="0"/>
    </xf>
    <xf numFmtId="0" fontId="8" fillId="2" borderId="57" xfId="0" applyFont="1" applyFill="1" applyBorder="1" applyAlignment="1">
      <alignment horizontal="center"/>
    </xf>
    <xf numFmtId="0" fontId="8" fillId="2" borderId="58" xfId="0" applyFont="1" applyFill="1" applyBorder="1" applyAlignment="1">
      <alignment horizontal="center"/>
    </xf>
    <xf numFmtId="3" fontId="12" fillId="2" borderId="31" xfId="0" applyNumberFormat="1" applyFont="1" applyFill="1" applyBorder="1" applyAlignment="1" applyProtection="1">
      <alignment horizontal="center"/>
      <protection locked="0"/>
    </xf>
    <xf numFmtId="3" fontId="12" fillId="2" borderId="39" xfId="0" applyNumberFormat="1" applyFont="1" applyFill="1" applyBorder="1" applyAlignment="1" applyProtection="1">
      <alignment horizontal="center"/>
      <protection locked="0"/>
    </xf>
    <xf numFmtId="3" fontId="12" fillId="2" borderId="40" xfId="0" applyNumberFormat="1" applyFont="1" applyFill="1" applyBorder="1" applyAlignment="1" applyProtection="1">
      <alignment horizontal="center"/>
      <protection locked="0"/>
    </xf>
    <xf numFmtId="0" fontId="12" fillId="2" borderId="18"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2" fillId="2" borderId="31" xfId="0" applyFont="1" applyFill="1" applyBorder="1" applyAlignment="1">
      <alignment horizontal="center"/>
    </xf>
    <xf numFmtId="0" fontId="12" fillId="2" borderId="39" xfId="0" applyFont="1" applyFill="1" applyBorder="1" applyAlignment="1">
      <alignment horizontal="center"/>
    </xf>
    <xf numFmtId="0" fontId="12" fillId="2" borderId="40" xfId="0" applyFont="1" applyFill="1" applyBorder="1" applyAlignment="1">
      <alignment horizontal="center"/>
    </xf>
    <xf numFmtId="0" fontId="12" fillId="2" borderId="31" xfId="0" applyFont="1" applyFill="1" applyBorder="1" applyAlignment="1" applyProtection="1">
      <alignment horizontal="center"/>
    </xf>
    <xf numFmtId="0" fontId="12" fillId="2" borderId="39" xfId="0" applyFont="1" applyFill="1" applyBorder="1" applyAlignment="1" applyProtection="1">
      <alignment horizontal="center"/>
    </xf>
    <xf numFmtId="0" fontId="12" fillId="2" borderId="40" xfId="0" applyFont="1" applyFill="1" applyBorder="1" applyAlignment="1" applyProtection="1">
      <alignment horizontal="center"/>
    </xf>
    <xf numFmtId="0" fontId="11" fillId="4" borderId="50" xfId="1" applyFont="1" applyFill="1" applyBorder="1" applyAlignment="1" applyProtection="1">
      <alignment horizontal="center" vertical="center"/>
    </xf>
    <xf numFmtId="0" fontId="11" fillId="4" borderId="7" xfId="1" applyFont="1" applyFill="1" applyBorder="1" applyAlignment="1" applyProtection="1">
      <alignment horizontal="center" vertical="center"/>
    </xf>
    <xf numFmtId="0" fontId="11" fillId="4" borderId="51" xfId="1" applyFont="1" applyFill="1" applyBorder="1" applyAlignment="1" applyProtection="1">
      <alignment horizontal="center" vertical="center"/>
    </xf>
    <xf numFmtId="0" fontId="9" fillId="2" borderId="7" xfId="1" applyFont="1" applyFill="1" applyBorder="1" applyAlignment="1" applyProtection="1">
      <alignment horizontal="left" vertical="center"/>
    </xf>
    <xf numFmtId="0" fontId="9" fillId="2" borderId="7" xfId="1" applyNumberFormat="1" applyFont="1" applyFill="1" applyBorder="1" applyAlignment="1" applyProtection="1">
      <alignment horizontal="left" vertical="center"/>
    </xf>
    <xf numFmtId="0" fontId="8" fillId="2" borderId="59" xfId="0" applyFont="1" applyFill="1" applyBorder="1" applyAlignment="1">
      <alignment horizontal="center"/>
    </xf>
    <xf numFmtId="0" fontId="3" fillId="7" borderId="23" xfId="0" applyFont="1" applyFill="1" applyBorder="1" applyAlignment="1" applyProtection="1">
      <alignment horizontal="center"/>
      <protection locked="0"/>
    </xf>
    <xf numFmtId="0" fontId="3" fillId="7" borderId="9" xfId="0" applyFont="1" applyFill="1" applyBorder="1" applyAlignment="1" applyProtection="1">
      <alignment horizontal="center"/>
      <protection locked="0"/>
    </xf>
    <xf numFmtId="0" fontId="3" fillId="7" borderId="22" xfId="0" applyFont="1" applyFill="1" applyBorder="1" applyAlignment="1" applyProtection="1">
      <alignment horizontal="center"/>
      <protection locked="0"/>
    </xf>
    <xf numFmtId="0" fontId="12" fillId="7" borderId="32" xfId="0" applyFont="1" applyFill="1" applyBorder="1" applyAlignment="1" applyProtection="1">
      <alignment horizontal="center"/>
      <protection locked="0"/>
    </xf>
    <xf numFmtId="0" fontId="12" fillId="7" borderId="19" xfId="0" applyFont="1" applyFill="1" applyBorder="1" applyAlignment="1" applyProtection="1">
      <alignment horizontal="center"/>
      <protection locked="0"/>
    </xf>
    <xf numFmtId="0" fontId="12" fillId="7" borderId="33" xfId="0" applyFont="1" applyFill="1" applyBorder="1" applyAlignment="1" applyProtection="1">
      <alignment horizontal="center"/>
      <protection locked="0"/>
    </xf>
    <xf numFmtId="0" fontId="3" fillId="7" borderId="48" xfId="0" applyFont="1" applyFill="1" applyBorder="1" applyAlignment="1" applyProtection="1">
      <alignment horizontal="center"/>
      <protection locked="0"/>
    </xf>
    <xf numFmtId="0" fontId="3" fillId="7" borderId="47" xfId="0" applyFont="1" applyFill="1" applyBorder="1" applyAlignment="1" applyProtection="1">
      <alignment horizontal="center"/>
      <protection locked="0"/>
    </xf>
    <xf numFmtId="0" fontId="3" fillId="7" borderId="49" xfId="0" applyFont="1" applyFill="1" applyBorder="1" applyAlignment="1" applyProtection="1">
      <alignment horizontal="center"/>
      <protection locked="0"/>
    </xf>
    <xf numFmtId="3" fontId="12" fillId="2" borderId="32" xfId="0" applyNumberFormat="1" applyFont="1" applyFill="1" applyBorder="1" applyAlignment="1" applyProtection="1">
      <alignment horizontal="center"/>
      <protection locked="0"/>
    </xf>
    <xf numFmtId="3" fontId="12" fillId="2" borderId="19" xfId="0" applyNumberFormat="1" applyFont="1" applyFill="1" applyBorder="1" applyAlignment="1" applyProtection="1">
      <alignment horizontal="center"/>
      <protection locked="0"/>
    </xf>
    <xf numFmtId="3" fontId="12" fillId="2" borderId="33" xfId="0" applyNumberFormat="1" applyFont="1" applyFill="1" applyBorder="1" applyAlignment="1" applyProtection="1">
      <alignment horizontal="center"/>
      <protection locked="0"/>
    </xf>
    <xf numFmtId="3" fontId="12" fillId="7" borderId="32" xfId="0" applyNumberFormat="1" applyFont="1" applyFill="1" applyBorder="1" applyAlignment="1" applyProtection="1">
      <alignment horizontal="center"/>
      <protection locked="0"/>
    </xf>
    <xf numFmtId="3" fontId="12" fillId="7" borderId="19" xfId="0" applyNumberFormat="1" applyFont="1" applyFill="1" applyBorder="1" applyAlignment="1" applyProtection="1">
      <alignment horizontal="center"/>
      <protection locked="0"/>
    </xf>
    <xf numFmtId="3" fontId="12" fillId="7" borderId="33" xfId="0" applyNumberFormat="1" applyFont="1" applyFill="1" applyBorder="1" applyAlignment="1" applyProtection="1">
      <alignment horizontal="center"/>
      <protection locked="0"/>
    </xf>
    <xf numFmtId="0" fontId="4" fillId="0" borderId="0" xfId="1" applyFont="1" applyFill="1" applyAlignment="1" applyProtection="1">
      <alignment horizontal="center" vertical="center"/>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32" fillId="0" borderId="23" xfId="0" applyFont="1" applyBorder="1" applyAlignment="1">
      <alignment horizontal="left" vertical="top" wrapText="1"/>
    </xf>
    <xf numFmtId="0" fontId="32" fillId="0" borderId="9" xfId="0" applyFont="1" applyBorder="1" applyAlignment="1">
      <alignment horizontal="left" vertical="top" wrapText="1"/>
    </xf>
    <xf numFmtId="0" fontId="32" fillId="0" borderId="10" xfId="0" applyFont="1" applyBorder="1" applyAlignment="1">
      <alignment horizontal="left" vertical="top" wrapText="1"/>
    </xf>
    <xf numFmtId="0" fontId="38" fillId="0" borderId="0" xfId="3" applyFont="1" applyFill="1" applyBorder="1" applyAlignment="1" applyProtection="1">
      <alignment horizontal="center" vertical="center" wrapText="1"/>
    </xf>
    <xf numFmtId="0" fontId="32" fillId="0" borderId="23" xfId="0" applyFont="1" applyBorder="1" applyAlignment="1">
      <alignment horizontal="left" vertical="top" wrapText="1" indent="8"/>
    </xf>
    <xf numFmtId="0" fontId="32" fillId="0" borderId="9" xfId="0" applyFont="1" applyBorder="1" applyAlignment="1">
      <alignment horizontal="left" vertical="top" wrapText="1" indent="8"/>
    </xf>
    <xf numFmtId="0" fontId="32" fillId="0" borderId="10" xfId="0" applyFont="1" applyBorder="1" applyAlignment="1">
      <alignment horizontal="left" vertical="top" wrapText="1" indent="8"/>
    </xf>
    <xf numFmtId="0" fontId="1"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9" fillId="0" borderId="0" xfId="0" applyFont="1" applyFill="1" applyBorder="1" applyAlignment="1" applyProtection="1">
      <alignment horizontal="left" vertical="top" wrapText="1"/>
    </xf>
    <xf numFmtId="0" fontId="16"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6" fillId="0" borderId="0" xfId="0" applyFont="1" applyAlignment="1" applyProtection="1">
      <alignment horizontal="justify" vertical="top" wrapText="1"/>
      <protection locked="0"/>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61484</xdr:colOff>
      <xdr:row>0</xdr:row>
      <xdr:rowOff>69547</xdr:rowOff>
    </xdr:from>
    <xdr:to>
      <xdr:col>1</xdr:col>
      <xdr:colOff>248205</xdr:colOff>
      <xdr:row>4</xdr:row>
      <xdr:rowOff>144386</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48721"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1:N17"/>
  <sheetViews>
    <sheetView showGridLines="0" zoomScale="85" zoomScaleNormal="85" workbookViewId="0">
      <selection activeCell="L26" sqref="L26"/>
    </sheetView>
  </sheetViews>
  <sheetFormatPr baseColWidth="10" defaultColWidth="9.140625" defaultRowHeight="15" customHeight="1" x14ac:dyDescent="0.25"/>
  <cols>
    <col min="1" max="1" width="3.7109375" style="123" customWidth="1"/>
    <col min="2" max="2" width="42.85546875" style="123" customWidth="1"/>
    <col min="3" max="3" width="3.7109375" style="123" customWidth="1"/>
    <col min="4" max="4" width="12.7109375" style="123" customWidth="1"/>
    <col min="5" max="5" width="2.85546875" style="123" customWidth="1"/>
    <col min="6" max="6" width="12.7109375" style="123" customWidth="1"/>
    <col min="7" max="7" width="2.85546875" style="123" customWidth="1"/>
    <col min="8" max="8" width="12.7109375" style="123" customWidth="1"/>
    <col min="9" max="9" width="2.7109375" style="123" customWidth="1"/>
    <col min="10" max="16384" width="9.140625" style="123"/>
  </cols>
  <sheetData>
    <row r="1" spans="2:14" ht="15" customHeight="1" x14ac:dyDescent="0.25">
      <c r="B1" s="328" t="s">
        <v>168</v>
      </c>
      <c r="C1" s="328"/>
      <c r="D1" s="328"/>
      <c r="E1" s="328"/>
      <c r="F1" s="328"/>
      <c r="G1" s="328"/>
      <c r="H1" s="328"/>
      <c r="I1" s="328"/>
      <c r="J1" s="328"/>
      <c r="K1" s="328"/>
      <c r="L1" s="328"/>
      <c r="M1" s="328"/>
      <c r="N1" s="328"/>
    </row>
    <row r="2" spans="2:14" ht="15" customHeight="1" x14ac:dyDescent="0.25">
      <c r="B2" s="328" t="s">
        <v>170</v>
      </c>
      <c r="C2" s="328"/>
      <c r="D2" s="328"/>
      <c r="E2" s="328"/>
      <c r="F2" s="328"/>
      <c r="G2" s="328"/>
      <c r="H2" s="328"/>
      <c r="I2" s="328"/>
      <c r="J2" s="328"/>
      <c r="K2" s="328"/>
      <c r="L2" s="328"/>
      <c r="M2" s="328"/>
      <c r="N2" s="328"/>
    </row>
    <row r="3" spans="2:14" ht="15" customHeight="1" x14ac:dyDescent="0.25">
      <c r="B3" s="328" t="s">
        <v>205</v>
      </c>
      <c r="C3" s="328"/>
      <c r="D3" s="328"/>
      <c r="E3" s="328"/>
      <c r="F3" s="328"/>
      <c r="G3" s="328"/>
      <c r="H3" s="328"/>
      <c r="I3" s="328"/>
      <c r="J3" s="328"/>
      <c r="K3" s="328"/>
      <c r="L3" s="328"/>
      <c r="M3" s="328"/>
      <c r="N3" s="328"/>
    </row>
    <row r="8" spans="2:14" ht="15" customHeight="1" x14ac:dyDescent="0.25">
      <c r="B8" s="1" t="s">
        <v>175</v>
      </c>
      <c r="C8" s="332" t="s">
        <v>210</v>
      </c>
      <c r="D8" s="333"/>
      <c r="E8" s="333"/>
      <c r="F8" s="333"/>
      <c r="G8" s="333"/>
      <c r="H8" s="333"/>
      <c r="I8" s="333"/>
      <c r="J8" s="333"/>
      <c r="K8" s="333"/>
      <c r="L8" s="333"/>
      <c r="M8" s="334"/>
    </row>
    <row r="9" spans="2:14" ht="10.15" customHeight="1" x14ac:dyDescent="0.25">
      <c r="B9" s="252"/>
    </row>
    <row r="10" spans="2:14" ht="15" customHeight="1" x14ac:dyDescent="0.25">
      <c r="B10" s="267" t="s">
        <v>176</v>
      </c>
      <c r="C10" s="332" t="s">
        <v>211</v>
      </c>
      <c r="D10" s="333"/>
      <c r="E10" s="333"/>
      <c r="F10" s="333"/>
      <c r="G10" s="333"/>
      <c r="H10" s="333"/>
      <c r="I10" s="333"/>
      <c r="J10" s="333"/>
      <c r="K10" s="333"/>
      <c r="L10" s="333"/>
      <c r="M10" s="334"/>
    </row>
    <row r="11" spans="2:14" ht="10.15" customHeight="1" x14ac:dyDescent="0.25">
      <c r="B11" s="252"/>
    </row>
    <row r="12" spans="2:14" ht="15" customHeight="1" x14ac:dyDescent="0.25">
      <c r="B12" s="1" t="s">
        <v>197</v>
      </c>
      <c r="C12" s="332" t="s">
        <v>212</v>
      </c>
      <c r="D12" s="333"/>
      <c r="E12" s="333"/>
      <c r="F12" s="333"/>
      <c r="G12" s="333"/>
      <c r="H12" s="333"/>
      <c r="I12" s="333"/>
      <c r="J12" s="333"/>
      <c r="K12" s="333"/>
      <c r="L12" s="333"/>
      <c r="M12" s="334"/>
    </row>
    <row r="13" spans="2:14" ht="10.15" customHeight="1" x14ac:dyDescent="0.25">
      <c r="B13" s="252"/>
    </row>
    <row r="14" spans="2:14" ht="10.15" customHeight="1" x14ac:dyDescent="0.25"/>
    <row r="15" spans="2:14" ht="15" customHeight="1" x14ac:dyDescent="0.25">
      <c r="B15" s="1" t="s">
        <v>177</v>
      </c>
      <c r="C15" s="27"/>
      <c r="D15" s="73" t="s">
        <v>215</v>
      </c>
      <c r="E15" s="253"/>
      <c r="F15" s="73" t="s">
        <v>213</v>
      </c>
      <c r="G15" s="253"/>
      <c r="H15" s="73" t="s">
        <v>214</v>
      </c>
      <c r="I15" s="254"/>
      <c r="J15" s="28" t="str">
        <f>IF(OR(D15="",F15="",H15=""),"",CONCATENATE("PRECALIFICACIÓN ARIBA ",A15," ",C15," ",UPPER(D15)," ",E15," ",F15," ",G15," ",H15))</f>
        <v>PRECALIFICACIÓN ARIBA   WS145048356  PRI  2021</v>
      </c>
      <c r="K15" s="28"/>
    </row>
    <row r="16" spans="2:14" ht="15" customHeight="1" x14ac:dyDescent="0.25">
      <c r="B16" s="252"/>
      <c r="D16" s="329" t="s">
        <v>206</v>
      </c>
      <c r="F16" s="329" t="s">
        <v>43</v>
      </c>
      <c r="H16" s="329" t="s">
        <v>42</v>
      </c>
      <c r="I16" s="250"/>
    </row>
    <row r="17" spans="2:9" ht="15" customHeight="1" x14ac:dyDescent="0.25">
      <c r="B17" s="252"/>
      <c r="D17" s="331"/>
      <c r="F17" s="330"/>
      <c r="H17" s="330"/>
      <c r="I17" s="251"/>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ignoredErrors>
    <ignoredError sqref="H15"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zoomScale="90" zoomScaleNormal="90" zoomScaleSheetLayoutView="85" workbookViewId="0">
      <selection activeCell="B4" sqref="B4"/>
    </sheetView>
  </sheetViews>
  <sheetFormatPr baseColWidth="10" defaultColWidth="5.7109375" defaultRowHeight="15" customHeight="1" x14ac:dyDescent="0.25"/>
  <cols>
    <col min="1" max="1" width="3.7109375" style="17" customWidth="1"/>
    <col min="2" max="2" width="5.7109375" style="17"/>
    <col min="3" max="3" width="5.7109375" style="16"/>
    <col min="4" max="11" width="5.7109375" style="17"/>
    <col min="12" max="12" width="8.42578125" style="17" customWidth="1"/>
    <col min="13" max="13" width="14.5703125" style="17" customWidth="1"/>
    <col min="14" max="18" width="5.7109375" style="17"/>
    <col min="19" max="19" width="8" style="17" customWidth="1"/>
    <col min="20" max="16384" width="5.7109375" style="17"/>
  </cols>
  <sheetData>
    <row r="1" spans="2:21" ht="15" customHeight="1" x14ac:dyDescent="0.25">
      <c r="B1" s="364" t="s">
        <v>168</v>
      </c>
      <c r="C1" s="364"/>
      <c r="D1" s="364"/>
      <c r="E1" s="364"/>
      <c r="F1" s="364"/>
      <c r="G1" s="364"/>
      <c r="H1" s="364"/>
      <c r="I1" s="364"/>
      <c r="J1" s="364"/>
      <c r="K1" s="364"/>
      <c r="L1" s="364"/>
      <c r="M1" s="364"/>
      <c r="N1" s="364"/>
      <c r="O1" s="364"/>
      <c r="P1" s="364"/>
      <c r="Q1" s="364"/>
      <c r="R1" s="364"/>
      <c r="S1" s="364"/>
    </row>
    <row r="2" spans="2:21" ht="15" customHeight="1" x14ac:dyDescent="0.25">
      <c r="B2" s="364" t="s">
        <v>170</v>
      </c>
      <c r="C2" s="364"/>
      <c r="D2" s="364"/>
      <c r="E2" s="364"/>
      <c r="F2" s="364"/>
      <c r="G2" s="364"/>
      <c r="H2" s="364"/>
      <c r="I2" s="364"/>
      <c r="J2" s="364"/>
      <c r="K2" s="364"/>
      <c r="L2" s="364"/>
      <c r="M2" s="364"/>
      <c r="N2" s="364"/>
      <c r="O2" s="364"/>
      <c r="P2" s="364"/>
      <c r="Q2" s="364"/>
      <c r="R2" s="364"/>
      <c r="S2" s="364"/>
    </row>
    <row r="3" spans="2:21" ht="15" customHeight="1" x14ac:dyDescent="0.25">
      <c r="B3" s="364" t="s">
        <v>205</v>
      </c>
      <c r="C3" s="364"/>
      <c r="D3" s="364"/>
      <c r="E3" s="364"/>
      <c r="F3" s="364"/>
      <c r="G3" s="364"/>
      <c r="H3" s="364"/>
      <c r="I3" s="364"/>
      <c r="J3" s="364"/>
      <c r="K3" s="364"/>
      <c r="L3" s="364"/>
      <c r="M3" s="364"/>
      <c r="N3" s="364"/>
      <c r="O3" s="364"/>
      <c r="P3" s="364"/>
      <c r="Q3" s="364"/>
      <c r="R3" s="364"/>
      <c r="S3" s="364"/>
    </row>
    <row r="4" spans="2:21" s="191" customFormat="1" ht="15" customHeight="1" x14ac:dyDescent="0.25">
      <c r="C4" s="192"/>
    </row>
    <row r="5" spans="2:21" s="193"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row>
    <row r="6" spans="2:21" s="193" customFormat="1" ht="15" customHeight="1" x14ac:dyDescent="0.25">
      <c r="B6" s="365"/>
      <c r="C6" s="365"/>
      <c r="D6" s="365"/>
      <c r="E6" s="365"/>
      <c r="F6" s="365"/>
      <c r="G6" s="365"/>
      <c r="H6" s="365"/>
      <c r="I6" s="365"/>
      <c r="J6" s="365"/>
      <c r="K6" s="365"/>
      <c r="L6" s="365"/>
      <c r="M6" s="365"/>
      <c r="N6" s="365"/>
      <c r="O6" s="365"/>
      <c r="P6" s="365"/>
      <c r="Q6" s="365"/>
      <c r="R6" s="365"/>
      <c r="S6" s="365"/>
    </row>
    <row r="7" spans="2:21" s="193"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U7" s="265"/>
    </row>
    <row r="8" spans="2:21" s="193" customFormat="1" ht="15" customHeight="1" x14ac:dyDescent="0.25">
      <c r="B8" s="370"/>
      <c r="C8" s="370"/>
      <c r="D8" s="370"/>
      <c r="E8" s="370"/>
      <c r="F8" s="370"/>
      <c r="G8" s="370"/>
      <c r="H8" s="370"/>
      <c r="I8" s="370"/>
      <c r="J8" s="370"/>
      <c r="K8" s="370"/>
      <c r="L8" s="370"/>
      <c r="M8" s="370"/>
      <c r="N8" s="370"/>
      <c r="O8" s="370"/>
      <c r="P8" s="370"/>
      <c r="Q8" s="370"/>
      <c r="R8" s="370"/>
      <c r="S8" s="370"/>
    </row>
    <row r="9" spans="2:21" s="193" customFormat="1" ht="15" customHeight="1" x14ac:dyDescent="0.25">
      <c r="B9" s="362"/>
      <c r="C9" s="362"/>
      <c r="D9" s="362"/>
      <c r="E9" s="362"/>
      <c r="F9" s="362"/>
      <c r="G9" s="362"/>
      <c r="H9" s="362"/>
      <c r="I9" s="362"/>
      <c r="J9" s="362"/>
      <c r="K9" s="362"/>
      <c r="L9" s="362"/>
      <c r="M9" s="362"/>
      <c r="N9" s="362"/>
      <c r="O9" s="362"/>
      <c r="P9" s="362"/>
      <c r="Q9" s="362"/>
      <c r="R9" s="362"/>
      <c r="S9" s="362"/>
    </row>
    <row r="10" spans="2:21" s="193" customFormat="1" ht="15" customHeight="1" x14ac:dyDescent="0.25">
      <c r="B10" s="436" t="str">
        <f>IF('DATOS GENERALES'!C12="",UPPER('DATOS GENERALES'!B12),UPPER("''"&amp;'DATOS GENERALES'!C12&amp;"''"))</f>
        <v>''FILTRO DE ELECTROLITO (TIPO DEMISTER)''</v>
      </c>
      <c r="C10" s="436"/>
      <c r="D10" s="436"/>
      <c r="E10" s="436"/>
      <c r="F10" s="436"/>
      <c r="G10" s="436"/>
      <c r="H10" s="436"/>
      <c r="I10" s="436"/>
      <c r="J10" s="436"/>
      <c r="K10" s="436"/>
      <c r="L10" s="436"/>
      <c r="M10" s="436"/>
      <c r="N10" s="436"/>
      <c r="O10" s="436"/>
      <c r="P10" s="436"/>
      <c r="Q10" s="436"/>
      <c r="R10" s="436"/>
      <c r="S10" s="436"/>
    </row>
    <row r="11" spans="2:21" s="193" customFormat="1" ht="15" customHeight="1" x14ac:dyDescent="0.25">
      <c r="B11" s="436"/>
      <c r="C11" s="436"/>
      <c r="D11" s="436"/>
      <c r="E11" s="436"/>
      <c r="F11" s="436"/>
      <c r="G11" s="436"/>
      <c r="H11" s="436"/>
      <c r="I11" s="436"/>
      <c r="J11" s="436"/>
      <c r="K11" s="436"/>
      <c r="L11" s="436"/>
      <c r="M11" s="436"/>
      <c r="N11" s="436"/>
      <c r="O11" s="436"/>
      <c r="P11" s="436"/>
      <c r="Q11" s="436"/>
      <c r="R11" s="436"/>
      <c r="S11" s="436"/>
    </row>
    <row r="12" spans="2:21" s="193" customFormat="1" ht="15" customHeight="1" x14ac:dyDescent="0.25">
      <c r="B12" s="370"/>
      <c r="C12" s="370"/>
      <c r="D12" s="370"/>
      <c r="E12" s="370"/>
      <c r="F12" s="370"/>
      <c r="G12" s="370"/>
      <c r="H12" s="370"/>
      <c r="I12" s="370"/>
      <c r="J12" s="370"/>
      <c r="K12" s="370"/>
      <c r="L12" s="370"/>
      <c r="M12" s="370"/>
      <c r="N12" s="370"/>
      <c r="O12" s="370"/>
      <c r="P12" s="370"/>
      <c r="Q12" s="370"/>
      <c r="R12" s="370"/>
      <c r="S12" s="370"/>
    </row>
    <row r="13" spans="2:21" s="193" customFormat="1" ht="15" customHeight="1" x14ac:dyDescent="0.25">
      <c r="B13" s="362" t="str">
        <f>IF(OR('DATOS GENERALES'!D15="",'DATOS GENERALES'!F15="",'DATOS GENERALES'!H15=""),UPPER('DATOS GENERALES'!B15),'DATOS GENERALES'!J15)</f>
        <v>PRECALIFICACIÓN ARIBA   WS145048356  PRI  2021</v>
      </c>
      <c r="C13" s="362"/>
      <c r="D13" s="362"/>
      <c r="E13" s="362"/>
      <c r="F13" s="362"/>
      <c r="G13" s="362"/>
      <c r="H13" s="362"/>
      <c r="I13" s="362"/>
      <c r="J13" s="362"/>
      <c r="K13" s="362"/>
      <c r="L13" s="362"/>
      <c r="M13" s="362"/>
      <c r="N13" s="362"/>
      <c r="O13" s="362"/>
      <c r="P13" s="362"/>
      <c r="Q13" s="362"/>
      <c r="R13" s="362"/>
      <c r="S13" s="362"/>
    </row>
    <row r="14" spans="2:21" s="193" customFormat="1" ht="15" customHeight="1" thickBot="1" x14ac:dyDescent="0.3">
      <c r="B14" s="426"/>
      <c r="C14" s="426"/>
      <c r="D14" s="426"/>
      <c r="E14" s="426"/>
      <c r="F14" s="426"/>
      <c r="G14" s="426"/>
      <c r="H14" s="426"/>
      <c r="I14" s="426"/>
      <c r="J14" s="426"/>
      <c r="K14" s="426"/>
      <c r="L14" s="426"/>
      <c r="M14" s="426"/>
      <c r="N14" s="426"/>
      <c r="O14" s="426"/>
      <c r="P14" s="426"/>
      <c r="Q14" s="426"/>
      <c r="R14" s="426"/>
      <c r="S14" s="426"/>
    </row>
    <row r="15" spans="2:21" s="43" customFormat="1" ht="10.15" customHeight="1" x14ac:dyDescent="0.25">
      <c r="B15" s="2"/>
      <c r="C15" s="3"/>
      <c r="D15" s="3"/>
      <c r="E15" s="3"/>
      <c r="F15" s="3"/>
      <c r="G15" s="3"/>
      <c r="H15" s="3"/>
      <c r="I15" s="3"/>
      <c r="J15" s="3"/>
      <c r="K15" s="3"/>
      <c r="L15" s="3"/>
      <c r="M15" s="3"/>
      <c r="N15" s="3"/>
      <c r="O15" s="3"/>
      <c r="P15" s="3"/>
      <c r="Q15" s="3"/>
      <c r="R15" s="3"/>
      <c r="S15" s="4"/>
    </row>
    <row r="16" spans="2:21" s="43" customFormat="1" ht="15" customHeight="1" x14ac:dyDescent="0.25">
      <c r="B16" s="5"/>
      <c r="C16" s="25" t="s">
        <v>2</v>
      </c>
      <c r="D16" s="7"/>
      <c r="E16" s="7"/>
      <c r="F16" s="7"/>
      <c r="G16" s="7"/>
      <c r="H16" s="503" t="str">
        <f>+'ANT-01A'!H14:T14</f>
        <v>"Nombre Empresa"</v>
      </c>
      <c r="I16" s="504"/>
      <c r="J16" s="504"/>
      <c r="K16" s="504"/>
      <c r="L16" s="504"/>
      <c r="M16" s="505"/>
      <c r="N16" s="7"/>
      <c r="O16" s="26" t="s">
        <v>1</v>
      </c>
      <c r="P16" s="479">
        <f>+'ANT-01A'!W14</f>
        <v>1</v>
      </c>
      <c r="Q16" s="479"/>
      <c r="R16" s="479"/>
      <c r="S16" s="8"/>
    </row>
    <row r="17" spans="2:21" s="43" customFormat="1" ht="10.15" customHeight="1" x14ac:dyDescent="0.25">
      <c r="B17" s="5"/>
      <c r="C17" s="7"/>
      <c r="D17" s="7"/>
      <c r="E17" s="7"/>
      <c r="F17" s="7"/>
      <c r="G17" s="7"/>
      <c r="H17" s="7"/>
      <c r="I17" s="7"/>
      <c r="J17" s="7"/>
      <c r="K17" s="7"/>
      <c r="L17" s="7"/>
      <c r="M17" s="7"/>
      <c r="N17" s="7"/>
      <c r="O17" s="7"/>
      <c r="P17" s="7"/>
      <c r="Q17" s="7"/>
      <c r="R17" s="7"/>
      <c r="S17" s="8"/>
    </row>
    <row r="18" spans="2:21" s="43" customFormat="1" ht="15" customHeight="1" x14ac:dyDescent="0.25">
      <c r="B18" s="5"/>
      <c r="C18" s="25" t="s">
        <v>0</v>
      </c>
      <c r="D18" s="7"/>
      <c r="E18" s="7"/>
      <c r="F18" s="7"/>
      <c r="G18" s="7"/>
      <c r="H18" s="506" t="str">
        <f>'ANT-01A'!H16:T16</f>
        <v>"Nombre RL"</v>
      </c>
      <c r="I18" s="506"/>
      <c r="J18" s="506"/>
      <c r="K18" s="506"/>
      <c r="L18" s="506"/>
      <c r="M18" s="506"/>
      <c r="N18" s="7"/>
      <c r="O18" s="7"/>
      <c r="P18" s="26"/>
      <c r="Q18" s="6"/>
      <c r="R18" s="6"/>
      <c r="S18" s="281"/>
    </row>
    <row r="19" spans="2:21" s="43" customFormat="1" ht="10.15" customHeight="1" thickBot="1" x14ac:dyDescent="0.3">
      <c r="B19" s="9"/>
      <c r="C19" s="10"/>
      <c r="D19" s="11"/>
      <c r="E19" s="11"/>
      <c r="F19" s="11"/>
      <c r="G19" s="11"/>
      <c r="H19" s="11"/>
      <c r="I19" s="11"/>
      <c r="J19" s="11"/>
      <c r="K19" s="11"/>
      <c r="L19" s="11"/>
      <c r="M19" s="11"/>
      <c r="N19" s="11"/>
      <c r="O19" s="11"/>
      <c r="P19" s="11"/>
      <c r="Q19" s="11"/>
      <c r="R19" s="11"/>
      <c r="S19" s="12"/>
    </row>
    <row r="20" spans="2:21" s="191" customFormat="1" ht="15" customHeight="1" x14ac:dyDescent="0.25">
      <c r="B20" s="430" t="s">
        <v>186</v>
      </c>
      <c r="C20" s="431"/>
      <c r="D20" s="431"/>
      <c r="E20" s="431"/>
      <c r="F20" s="431"/>
      <c r="G20" s="431"/>
      <c r="H20" s="431"/>
      <c r="I20" s="431"/>
      <c r="J20" s="431"/>
      <c r="K20" s="431"/>
      <c r="L20" s="431"/>
      <c r="M20" s="431"/>
      <c r="N20" s="431"/>
      <c r="O20" s="431"/>
      <c r="P20" s="431"/>
      <c r="Q20" s="431"/>
      <c r="R20" s="431"/>
      <c r="S20" s="432"/>
      <c r="U20" s="265"/>
    </row>
    <row r="21" spans="2:21" s="191" customFormat="1" ht="15" customHeight="1" thickBot="1" x14ac:dyDescent="0.3">
      <c r="B21" s="433"/>
      <c r="C21" s="434"/>
      <c r="D21" s="434"/>
      <c r="E21" s="434"/>
      <c r="F21" s="434"/>
      <c r="G21" s="434"/>
      <c r="H21" s="434"/>
      <c r="I21" s="434"/>
      <c r="J21" s="434"/>
      <c r="K21" s="434"/>
      <c r="L21" s="434"/>
      <c r="M21" s="434"/>
      <c r="N21" s="434"/>
      <c r="O21" s="434"/>
      <c r="P21" s="434"/>
      <c r="Q21" s="434"/>
      <c r="R21" s="434"/>
      <c r="S21" s="435"/>
    </row>
    <row r="22" spans="2:21" s="97" customFormat="1" ht="15" customHeight="1" x14ac:dyDescent="0.25">
      <c r="B22" s="480" t="s">
        <v>185</v>
      </c>
      <c r="C22" s="481"/>
      <c r="D22" s="481"/>
      <c r="E22" s="481"/>
      <c r="F22" s="482"/>
      <c r="G22" s="486" t="s">
        <v>45</v>
      </c>
      <c r="H22" s="487"/>
      <c r="I22" s="490" t="s">
        <v>36</v>
      </c>
      <c r="J22" s="491"/>
      <c r="K22" s="492"/>
      <c r="L22" s="490" t="s">
        <v>184</v>
      </c>
      <c r="M22" s="491"/>
      <c r="N22" s="496" t="s">
        <v>163</v>
      </c>
      <c r="O22" s="481"/>
      <c r="P22" s="481"/>
      <c r="Q22" s="496" t="s">
        <v>183</v>
      </c>
      <c r="R22" s="481"/>
      <c r="S22" s="499"/>
    </row>
    <row r="23" spans="2:21" s="191" customFormat="1" ht="15" customHeight="1" x14ac:dyDescent="0.25">
      <c r="B23" s="483"/>
      <c r="C23" s="484"/>
      <c r="D23" s="484"/>
      <c r="E23" s="484"/>
      <c r="F23" s="485"/>
      <c r="G23" s="488"/>
      <c r="H23" s="489"/>
      <c r="I23" s="493"/>
      <c r="J23" s="494"/>
      <c r="K23" s="495"/>
      <c r="L23" s="501"/>
      <c r="M23" s="502"/>
      <c r="N23" s="497"/>
      <c r="O23" s="498"/>
      <c r="P23" s="498"/>
      <c r="Q23" s="497"/>
      <c r="R23" s="498"/>
      <c r="S23" s="500"/>
    </row>
    <row r="24" spans="2:21" ht="15" customHeight="1" x14ac:dyDescent="0.25">
      <c r="B24" s="473"/>
      <c r="C24" s="471"/>
      <c r="D24" s="471"/>
      <c r="E24" s="471"/>
      <c r="F24" s="471"/>
      <c r="G24" s="471"/>
      <c r="H24" s="471"/>
      <c r="I24" s="471"/>
      <c r="J24" s="471"/>
      <c r="K24" s="471"/>
      <c r="L24" s="471"/>
      <c r="M24" s="471"/>
      <c r="N24" s="471"/>
      <c r="O24" s="471"/>
      <c r="P24" s="471"/>
      <c r="Q24" s="471" t="s">
        <v>196</v>
      </c>
      <c r="R24" s="471"/>
      <c r="S24" s="472"/>
    </row>
    <row r="25" spans="2:21" ht="15" customHeight="1" x14ac:dyDescent="0.25">
      <c r="B25" s="473"/>
      <c r="C25" s="471"/>
      <c r="D25" s="471"/>
      <c r="E25" s="471"/>
      <c r="F25" s="471"/>
      <c r="G25" s="471"/>
      <c r="H25" s="471"/>
      <c r="I25" s="471"/>
      <c r="J25" s="471"/>
      <c r="K25" s="471"/>
      <c r="L25" s="471"/>
      <c r="M25" s="471"/>
      <c r="N25" s="471"/>
      <c r="O25" s="471"/>
      <c r="P25" s="471"/>
      <c r="Q25" s="471" t="s">
        <v>196</v>
      </c>
      <c r="R25" s="471"/>
      <c r="S25" s="472"/>
    </row>
    <row r="26" spans="2:21" ht="15" customHeight="1" x14ac:dyDescent="0.25">
      <c r="B26" s="473"/>
      <c r="C26" s="471"/>
      <c r="D26" s="471"/>
      <c r="E26" s="471"/>
      <c r="F26" s="471"/>
      <c r="G26" s="471"/>
      <c r="H26" s="471"/>
      <c r="I26" s="471"/>
      <c r="J26" s="471"/>
      <c r="K26" s="471"/>
      <c r="L26" s="471"/>
      <c r="M26" s="471"/>
      <c r="N26" s="471"/>
      <c r="O26" s="471"/>
      <c r="P26" s="471"/>
      <c r="Q26" s="471" t="s">
        <v>196</v>
      </c>
      <c r="R26" s="471"/>
      <c r="S26" s="472"/>
    </row>
    <row r="27" spans="2:21" ht="15" customHeight="1" x14ac:dyDescent="0.25">
      <c r="B27" s="473"/>
      <c r="C27" s="471"/>
      <c r="D27" s="471"/>
      <c r="E27" s="471"/>
      <c r="F27" s="471"/>
      <c r="G27" s="471"/>
      <c r="H27" s="471"/>
      <c r="I27" s="471"/>
      <c r="J27" s="471"/>
      <c r="K27" s="471"/>
      <c r="L27" s="471"/>
      <c r="M27" s="471"/>
      <c r="N27" s="471"/>
      <c r="O27" s="471"/>
      <c r="P27" s="471"/>
      <c r="Q27" s="471" t="s">
        <v>196</v>
      </c>
      <c r="R27" s="471"/>
      <c r="S27" s="472"/>
    </row>
    <row r="28" spans="2:21" ht="15" customHeight="1" x14ac:dyDescent="0.25">
      <c r="B28" s="473"/>
      <c r="C28" s="471"/>
      <c r="D28" s="471"/>
      <c r="E28" s="471"/>
      <c r="F28" s="471"/>
      <c r="G28" s="471"/>
      <c r="H28" s="471"/>
      <c r="I28" s="471"/>
      <c r="J28" s="471"/>
      <c r="K28" s="471"/>
      <c r="L28" s="471"/>
      <c r="M28" s="471"/>
      <c r="N28" s="471"/>
      <c r="O28" s="471"/>
      <c r="P28" s="471"/>
      <c r="Q28" s="471" t="s">
        <v>196</v>
      </c>
      <c r="R28" s="471"/>
      <c r="S28" s="472"/>
    </row>
    <row r="29" spans="2:21" ht="15" customHeight="1" x14ac:dyDescent="0.25">
      <c r="B29" s="473"/>
      <c r="C29" s="471"/>
      <c r="D29" s="471"/>
      <c r="E29" s="471"/>
      <c r="F29" s="471"/>
      <c r="G29" s="471"/>
      <c r="H29" s="471"/>
      <c r="I29" s="471"/>
      <c r="J29" s="471"/>
      <c r="K29" s="471"/>
      <c r="L29" s="471"/>
      <c r="M29" s="471"/>
      <c r="N29" s="471"/>
      <c r="O29" s="471"/>
      <c r="P29" s="471"/>
      <c r="Q29" s="471" t="s">
        <v>196</v>
      </c>
      <c r="R29" s="471"/>
      <c r="S29" s="472"/>
    </row>
    <row r="30" spans="2:21" ht="15" customHeight="1" x14ac:dyDescent="0.25">
      <c r="B30" s="473"/>
      <c r="C30" s="471"/>
      <c r="D30" s="471"/>
      <c r="E30" s="471"/>
      <c r="F30" s="471"/>
      <c r="G30" s="471"/>
      <c r="H30" s="471"/>
      <c r="I30" s="471"/>
      <c r="J30" s="471"/>
      <c r="K30" s="471"/>
      <c r="L30" s="471"/>
      <c r="M30" s="471"/>
      <c r="N30" s="471"/>
      <c r="O30" s="471"/>
      <c r="P30" s="471"/>
      <c r="Q30" s="471" t="s">
        <v>196</v>
      </c>
      <c r="R30" s="471"/>
      <c r="S30" s="472"/>
    </row>
    <row r="31" spans="2:21" ht="15" customHeight="1" x14ac:dyDescent="0.25">
      <c r="B31" s="473"/>
      <c r="C31" s="471"/>
      <c r="D31" s="471"/>
      <c r="E31" s="471"/>
      <c r="F31" s="471"/>
      <c r="G31" s="471"/>
      <c r="H31" s="471"/>
      <c r="I31" s="471"/>
      <c r="J31" s="471"/>
      <c r="K31" s="471"/>
      <c r="L31" s="471"/>
      <c r="M31" s="471"/>
      <c r="N31" s="471"/>
      <c r="O31" s="471"/>
      <c r="P31" s="471"/>
      <c r="Q31" s="471" t="s">
        <v>196</v>
      </c>
      <c r="R31" s="471"/>
      <c r="S31" s="472"/>
    </row>
    <row r="32" spans="2:21" ht="15" customHeight="1" x14ac:dyDescent="0.25">
      <c r="B32" s="473"/>
      <c r="C32" s="471"/>
      <c r="D32" s="471"/>
      <c r="E32" s="471"/>
      <c r="F32" s="471"/>
      <c r="G32" s="471"/>
      <c r="H32" s="471"/>
      <c r="I32" s="471"/>
      <c r="J32" s="471"/>
      <c r="K32" s="471"/>
      <c r="L32" s="471"/>
      <c r="M32" s="471"/>
      <c r="N32" s="471"/>
      <c r="O32" s="471"/>
      <c r="P32" s="471"/>
      <c r="Q32" s="471" t="s">
        <v>196</v>
      </c>
      <c r="R32" s="471"/>
      <c r="S32" s="472"/>
    </row>
    <row r="33" spans="2:19" ht="15" customHeight="1" x14ac:dyDescent="0.25">
      <c r="B33" s="473"/>
      <c r="C33" s="471"/>
      <c r="D33" s="471"/>
      <c r="E33" s="471"/>
      <c r="F33" s="471"/>
      <c r="G33" s="471"/>
      <c r="H33" s="471"/>
      <c r="I33" s="471"/>
      <c r="J33" s="471"/>
      <c r="K33" s="471"/>
      <c r="L33" s="471"/>
      <c r="M33" s="471"/>
      <c r="N33" s="471"/>
      <c r="O33" s="471"/>
      <c r="P33" s="471"/>
      <c r="Q33" s="471" t="s">
        <v>196</v>
      </c>
      <c r="R33" s="471"/>
      <c r="S33" s="472"/>
    </row>
    <row r="34" spans="2:19" ht="15" customHeight="1" x14ac:dyDescent="0.25">
      <c r="B34" s="473"/>
      <c r="C34" s="471"/>
      <c r="D34" s="471"/>
      <c r="E34" s="471"/>
      <c r="F34" s="471"/>
      <c r="G34" s="471"/>
      <c r="H34" s="471"/>
      <c r="I34" s="471"/>
      <c r="J34" s="471"/>
      <c r="K34" s="471"/>
      <c r="L34" s="471"/>
      <c r="M34" s="471"/>
      <c r="N34" s="471"/>
      <c r="O34" s="471"/>
      <c r="P34" s="471"/>
      <c r="Q34" s="471" t="s">
        <v>196</v>
      </c>
      <c r="R34" s="471"/>
      <c r="S34" s="472"/>
    </row>
    <row r="35" spans="2:19" ht="15" customHeight="1" x14ac:dyDescent="0.25">
      <c r="B35" s="473"/>
      <c r="C35" s="471"/>
      <c r="D35" s="471"/>
      <c r="E35" s="471"/>
      <c r="F35" s="471"/>
      <c r="G35" s="471"/>
      <c r="H35" s="471"/>
      <c r="I35" s="471"/>
      <c r="J35" s="471"/>
      <c r="K35" s="471"/>
      <c r="L35" s="471"/>
      <c r="M35" s="471"/>
      <c r="N35" s="471"/>
      <c r="O35" s="471"/>
      <c r="P35" s="471"/>
      <c r="Q35" s="471" t="s">
        <v>196</v>
      </c>
      <c r="R35" s="471"/>
      <c r="S35" s="472"/>
    </row>
    <row r="36" spans="2:19" ht="15" customHeight="1" x14ac:dyDescent="0.25">
      <c r="B36" s="473"/>
      <c r="C36" s="471"/>
      <c r="D36" s="471"/>
      <c r="E36" s="471"/>
      <c r="F36" s="471"/>
      <c r="G36" s="471"/>
      <c r="H36" s="471"/>
      <c r="I36" s="471"/>
      <c r="J36" s="471"/>
      <c r="K36" s="471"/>
      <c r="L36" s="471"/>
      <c r="M36" s="471"/>
      <c r="N36" s="471"/>
      <c r="O36" s="471"/>
      <c r="P36" s="471"/>
      <c r="Q36" s="471" t="s">
        <v>196</v>
      </c>
      <c r="R36" s="471"/>
      <c r="S36" s="472"/>
    </row>
    <row r="37" spans="2:19" ht="15" customHeight="1" x14ac:dyDescent="0.25">
      <c r="B37" s="473"/>
      <c r="C37" s="471"/>
      <c r="D37" s="471"/>
      <c r="E37" s="471"/>
      <c r="F37" s="471"/>
      <c r="G37" s="471"/>
      <c r="H37" s="471"/>
      <c r="I37" s="471"/>
      <c r="J37" s="471"/>
      <c r="K37" s="471"/>
      <c r="L37" s="471"/>
      <c r="M37" s="471"/>
      <c r="N37" s="471"/>
      <c r="O37" s="471"/>
      <c r="P37" s="471"/>
      <c r="Q37" s="471" t="s">
        <v>196</v>
      </c>
      <c r="R37" s="471"/>
      <c r="S37" s="472"/>
    </row>
    <row r="38" spans="2:19" ht="15" customHeight="1" x14ac:dyDescent="0.25">
      <c r="B38" s="473"/>
      <c r="C38" s="471"/>
      <c r="D38" s="471"/>
      <c r="E38" s="471"/>
      <c r="F38" s="471"/>
      <c r="G38" s="471"/>
      <c r="H38" s="471"/>
      <c r="I38" s="471"/>
      <c r="J38" s="471"/>
      <c r="K38" s="471"/>
      <c r="L38" s="471"/>
      <c r="M38" s="471"/>
      <c r="N38" s="471"/>
      <c r="O38" s="471"/>
      <c r="P38" s="471"/>
      <c r="Q38" s="471" t="s">
        <v>196</v>
      </c>
      <c r="R38" s="471"/>
      <c r="S38" s="472"/>
    </row>
    <row r="39" spans="2:19" ht="15" customHeight="1" x14ac:dyDescent="0.25">
      <c r="B39" s="473"/>
      <c r="C39" s="471"/>
      <c r="D39" s="471"/>
      <c r="E39" s="471"/>
      <c r="F39" s="471"/>
      <c r="G39" s="471"/>
      <c r="H39" s="471"/>
      <c r="I39" s="471"/>
      <c r="J39" s="471"/>
      <c r="K39" s="471"/>
      <c r="L39" s="471"/>
      <c r="M39" s="471"/>
      <c r="N39" s="471"/>
      <c r="O39" s="471"/>
      <c r="P39" s="471"/>
      <c r="Q39" s="471" t="s">
        <v>196</v>
      </c>
      <c r="R39" s="471"/>
      <c r="S39" s="472"/>
    </row>
    <row r="40" spans="2:19" ht="15" customHeight="1" x14ac:dyDescent="0.25">
      <c r="B40" s="473"/>
      <c r="C40" s="471"/>
      <c r="D40" s="471"/>
      <c r="E40" s="471"/>
      <c r="F40" s="471"/>
      <c r="G40" s="471"/>
      <c r="H40" s="471"/>
      <c r="I40" s="471"/>
      <c r="J40" s="471"/>
      <c r="K40" s="471"/>
      <c r="L40" s="471"/>
      <c r="M40" s="471"/>
      <c r="N40" s="471"/>
      <c r="O40" s="471"/>
      <c r="P40" s="471"/>
      <c r="Q40" s="471" t="s">
        <v>196</v>
      </c>
      <c r="R40" s="471"/>
      <c r="S40" s="472"/>
    </row>
    <row r="41" spans="2:19" ht="15" customHeight="1" x14ac:dyDescent="0.25">
      <c r="B41" s="473"/>
      <c r="C41" s="471"/>
      <c r="D41" s="471"/>
      <c r="E41" s="471"/>
      <c r="F41" s="471"/>
      <c r="G41" s="471"/>
      <c r="H41" s="471"/>
      <c r="I41" s="471"/>
      <c r="J41" s="471"/>
      <c r="K41" s="471"/>
      <c r="L41" s="471"/>
      <c r="M41" s="471"/>
      <c r="N41" s="471"/>
      <c r="O41" s="471"/>
      <c r="P41" s="471"/>
      <c r="Q41" s="471" t="s">
        <v>196</v>
      </c>
      <c r="R41" s="471"/>
      <c r="S41" s="472"/>
    </row>
    <row r="42" spans="2:19" ht="15" customHeight="1" thickBot="1" x14ac:dyDescent="0.3">
      <c r="B42" s="474"/>
      <c r="C42" s="475"/>
      <c r="D42" s="475"/>
      <c r="E42" s="475"/>
      <c r="F42" s="475"/>
      <c r="G42" s="475"/>
      <c r="H42" s="475"/>
      <c r="I42" s="475"/>
      <c r="J42" s="475"/>
      <c r="K42" s="475"/>
      <c r="L42" s="475"/>
      <c r="M42" s="475"/>
      <c r="N42" s="475"/>
      <c r="O42" s="475"/>
      <c r="P42" s="475"/>
      <c r="Q42" s="475" t="s">
        <v>196</v>
      </c>
      <c r="R42" s="475"/>
      <c r="S42" s="476"/>
    </row>
    <row r="43" spans="2:19" ht="15" customHeight="1" x14ac:dyDescent="0.25">
      <c r="B43" s="34"/>
      <c r="C43" s="34"/>
      <c r="D43" s="34"/>
      <c r="E43" s="34"/>
      <c r="F43" s="34"/>
      <c r="G43" s="34"/>
      <c r="H43" s="34"/>
      <c r="I43" s="34"/>
      <c r="J43" s="34"/>
      <c r="K43" s="34"/>
      <c r="L43" s="34"/>
      <c r="M43" s="34"/>
      <c r="N43" s="34"/>
      <c r="O43" s="34"/>
      <c r="P43" s="34"/>
      <c r="Q43" s="34"/>
      <c r="R43" s="34"/>
      <c r="S43" s="34"/>
    </row>
    <row r="44" spans="2:19" x14ac:dyDescent="0.25">
      <c r="B44" s="34"/>
      <c r="C44" s="34"/>
      <c r="D44" s="34"/>
      <c r="E44" s="34"/>
      <c r="F44" s="34"/>
      <c r="G44" s="34"/>
      <c r="H44" s="34"/>
      <c r="I44" s="34"/>
      <c r="J44" s="34"/>
      <c r="K44" s="34"/>
      <c r="L44" s="34"/>
      <c r="M44" s="34"/>
      <c r="N44" s="34"/>
      <c r="O44" s="34"/>
      <c r="P44" s="34"/>
      <c r="Q44" s="34"/>
      <c r="R44" s="34"/>
      <c r="S44" s="34"/>
    </row>
    <row r="45" spans="2:19" ht="15" customHeight="1" x14ac:dyDescent="0.25">
      <c r="B45" s="34"/>
      <c r="C45" s="34"/>
      <c r="D45" s="34"/>
      <c r="E45" s="34"/>
      <c r="F45" s="34"/>
      <c r="G45" s="34"/>
      <c r="H45" s="34"/>
      <c r="I45" s="35"/>
      <c r="J45" s="35"/>
      <c r="K45" s="35"/>
      <c r="L45" s="35"/>
      <c r="M45" s="35"/>
      <c r="N45" s="35"/>
      <c r="O45" s="35"/>
      <c r="P45" s="35"/>
      <c r="Q45" s="35"/>
      <c r="R45" s="35"/>
      <c r="S45" s="35"/>
    </row>
    <row r="46" spans="2:19" ht="15" customHeight="1" x14ac:dyDescent="0.25">
      <c r="B46" s="31"/>
      <c r="C46" s="33"/>
      <c r="D46" s="31"/>
      <c r="E46" s="31"/>
      <c r="F46" s="31"/>
      <c r="G46" s="31"/>
      <c r="H46" s="31"/>
      <c r="I46" s="31"/>
      <c r="J46" s="31"/>
      <c r="K46" s="31"/>
      <c r="L46" s="31"/>
      <c r="M46" s="31"/>
      <c r="N46" s="31"/>
      <c r="O46" s="31"/>
      <c r="P46" s="31"/>
      <c r="Q46" s="31"/>
      <c r="R46" s="31"/>
      <c r="S46" s="31"/>
    </row>
    <row r="47" spans="2:19" ht="15" customHeight="1" x14ac:dyDescent="0.25">
      <c r="H47" s="477"/>
      <c r="I47" s="477"/>
      <c r="J47" s="477"/>
      <c r="K47" s="477"/>
      <c r="L47" s="477"/>
      <c r="M47" s="477"/>
      <c r="N47" s="477"/>
    </row>
    <row r="48" spans="2:19" ht="15" customHeight="1" x14ac:dyDescent="0.25">
      <c r="H48" s="478" t="s">
        <v>189</v>
      </c>
      <c r="I48" s="478"/>
      <c r="J48" s="478"/>
      <c r="K48" s="478"/>
      <c r="L48" s="478"/>
      <c r="M48" s="478"/>
      <c r="N48" s="478"/>
    </row>
  </sheetData>
  <sheetProtection formatCells="0" formatColumns="0" formatRows="0" insertColumns="0" insertRows="0" insertHyperlinks="0" deleteColumns="0" deleteRows="0" selectLockedCells="1" sort="0" autoFilter="0" pivotTables="0"/>
  <mergeCells count="137">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 ref="I25:K25"/>
    <mergeCell ref="L25:M25"/>
    <mergeCell ref="N25:P25"/>
    <mergeCell ref="Q25:S25"/>
    <mergeCell ref="B24:F24"/>
    <mergeCell ref="G24:H24"/>
    <mergeCell ref="I24:K24"/>
    <mergeCell ref="L24:M24"/>
    <mergeCell ref="N26:P26"/>
    <mergeCell ref="Q26:S26"/>
    <mergeCell ref="B27:F27"/>
    <mergeCell ref="G27:H27"/>
    <mergeCell ref="I27:K27"/>
    <mergeCell ref="L27:M27"/>
    <mergeCell ref="N27:P27"/>
    <mergeCell ref="Q27:S27"/>
    <mergeCell ref="B26:F26"/>
    <mergeCell ref="G26:H26"/>
    <mergeCell ref="I26:K26"/>
    <mergeCell ref="L26:M26"/>
    <mergeCell ref="N28:P28"/>
    <mergeCell ref="Q28:S28"/>
    <mergeCell ref="B29:F29"/>
    <mergeCell ref="G29:H29"/>
    <mergeCell ref="I29:K29"/>
    <mergeCell ref="L29:M29"/>
    <mergeCell ref="N29:P29"/>
    <mergeCell ref="Q29:S29"/>
    <mergeCell ref="B28:F28"/>
    <mergeCell ref="G28:H28"/>
    <mergeCell ref="I28:K28"/>
    <mergeCell ref="L28:M28"/>
    <mergeCell ref="N30:P30"/>
    <mergeCell ref="Q30:S30"/>
    <mergeCell ref="B31:F31"/>
    <mergeCell ref="G31:H31"/>
    <mergeCell ref="I31:K31"/>
    <mergeCell ref="L31:M31"/>
    <mergeCell ref="N31:P31"/>
    <mergeCell ref="Q31:S31"/>
    <mergeCell ref="B30:F30"/>
    <mergeCell ref="G30:H30"/>
    <mergeCell ref="I30:K30"/>
    <mergeCell ref="L30:M30"/>
    <mergeCell ref="N32:P32"/>
    <mergeCell ref="Q32:S32"/>
    <mergeCell ref="B33:F33"/>
    <mergeCell ref="G33:H33"/>
    <mergeCell ref="I33:K33"/>
    <mergeCell ref="L33:M33"/>
    <mergeCell ref="N33:P33"/>
    <mergeCell ref="Q33:S33"/>
    <mergeCell ref="B32:F32"/>
    <mergeCell ref="G32:H32"/>
    <mergeCell ref="I32:K32"/>
    <mergeCell ref="L32:M32"/>
    <mergeCell ref="G35:H35"/>
    <mergeCell ref="I35:K35"/>
    <mergeCell ref="L35:M35"/>
    <mergeCell ref="N35:P35"/>
    <mergeCell ref="Q35:S35"/>
    <mergeCell ref="B34:F34"/>
    <mergeCell ref="G34:H34"/>
    <mergeCell ref="I34:K34"/>
    <mergeCell ref="L34:M34"/>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topLeftCell="A19" zoomScaleNormal="100" zoomScaleSheetLayoutView="100" workbookViewId="0">
      <selection activeCell="C28" sqref="C28:Z45"/>
    </sheetView>
  </sheetViews>
  <sheetFormatPr baseColWidth="10" defaultColWidth="5.7109375" defaultRowHeight="15" customHeight="1" x14ac:dyDescent="0.25"/>
  <cols>
    <col min="1" max="1" width="3.7109375" style="30" customWidth="1"/>
    <col min="2" max="22" width="5.7109375" style="30"/>
    <col min="23" max="23" width="9.28515625" style="30" customWidth="1"/>
    <col min="24" max="26" width="5.7109375" style="30"/>
    <col min="27" max="27" width="6.85546875" style="30" customWidth="1"/>
    <col min="28" max="28" width="5.7109375" style="30"/>
    <col min="29" max="29" width="5.140625" style="30" customWidth="1"/>
    <col min="30" max="16384" width="5.7109375" style="30"/>
  </cols>
  <sheetData>
    <row r="1" spans="1: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1: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1: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4" spans="1:28"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row>
    <row r="5" spans="1:28" s="29" customFormat="1" ht="15" customHeight="1" x14ac:dyDescent="0.25">
      <c r="A5" s="44"/>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44"/>
    </row>
    <row r="6" spans="1:28" s="29" customFormat="1" ht="15" customHeight="1" x14ac:dyDescent="0.25">
      <c r="A6" s="44"/>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44"/>
    </row>
    <row r="7" spans="1:28" s="29" customFormat="1" ht="15" customHeight="1" x14ac:dyDescent="0.25">
      <c r="A7" s="44"/>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1:28" s="29" customFormat="1" ht="15" customHeight="1" x14ac:dyDescent="0.25">
      <c r="A8" s="44"/>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44"/>
    </row>
    <row r="9" spans="1:28" s="29" customFormat="1" ht="15" customHeight="1" x14ac:dyDescent="0.25">
      <c r="A9" s="44"/>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44"/>
    </row>
    <row r="10" spans="1:28" s="29" customFormat="1" ht="15" customHeight="1" x14ac:dyDescent="0.25">
      <c r="A10" s="44"/>
      <c r="B10" s="436" t="str">
        <f>IF('DATOS GENERALES'!C12="",UPPER('DATOS GENERALES'!B12),UPPER("''"&amp;'DATOS GENERALES'!C12&amp;"''"))</f>
        <v>''FILTRO DE ELECTROLITO (TIPO DEMISTER)''</v>
      </c>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c r="AB10" s="44"/>
    </row>
    <row r="11" spans="1:28" s="29" customFormat="1" ht="15" customHeight="1" x14ac:dyDescent="0.25">
      <c r="A11" s="44"/>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4"/>
    </row>
    <row r="12" spans="1:28" s="29" customFormat="1" ht="15" customHeight="1" x14ac:dyDescent="0.25">
      <c r="A12" s="44"/>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44"/>
    </row>
    <row r="13" spans="1:28" ht="15" customHeight="1" x14ac:dyDescent="0.25">
      <c r="A13" s="43"/>
      <c r="B13" s="362" t="str">
        <f>IF(OR('DATOS GENERALES'!D15="",'DATOS GENERALES'!F15="",'DATOS GENERALES'!H15=""),UPPER('DATOS GENERALES'!B15),'DATOS GENERALES'!J15)</f>
        <v>PRECALIFICACIÓN ARIBA   WS145048356  PRI  2021</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43"/>
    </row>
    <row r="14" spans="1:28" ht="15" customHeight="1" thickBot="1" x14ac:dyDescent="0.3">
      <c r="A14" s="43"/>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3"/>
    </row>
    <row r="15" spans="1: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43" customFormat="1" ht="15" customHeight="1" x14ac:dyDescent="0.25">
      <c r="B16" s="5"/>
      <c r="C16" s="25" t="s">
        <v>2</v>
      </c>
      <c r="D16" s="7"/>
      <c r="E16" s="7"/>
      <c r="F16" s="7"/>
      <c r="G16" s="7"/>
      <c r="H16" s="446" t="str">
        <f>'ANT-01A'!H14:Y14</f>
        <v>"Nombre Empresa"</v>
      </c>
      <c r="I16" s="447"/>
      <c r="J16" s="447"/>
      <c r="K16" s="447"/>
      <c r="L16" s="447"/>
      <c r="M16" s="447"/>
      <c r="N16" s="447"/>
      <c r="O16" s="447"/>
      <c r="P16" s="447"/>
      <c r="Q16" s="447"/>
      <c r="R16" s="447"/>
      <c r="S16" s="447"/>
      <c r="T16" s="448"/>
      <c r="U16" s="6"/>
      <c r="V16" s="26" t="s">
        <v>1</v>
      </c>
      <c r="W16" s="449">
        <f>'ANT-01A'!W14:Y14</f>
        <v>1</v>
      </c>
      <c r="X16" s="450"/>
      <c r="Y16" s="450"/>
      <c r="Z16" s="451"/>
      <c r="AA16" s="8"/>
    </row>
    <row r="17" spans="1:28"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43" customFormat="1" ht="15" customHeight="1" x14ac:dyDescent="0.25">
      <c r="B18" s="5"/>
      <c r="C18" s="25" t="s">
        <v>0</v>
      </c>
      <c r="D18" s="7"/>
      <c r="E18" s="7"/>
      <c r="F18" s="7"/>
      <c r="G18" s="7"/>
      <c r="H18" s="452" t="str">
        <f>'ANT-01A'!H16:T16</f>
        <v>"Nombre RL"</v>
      </c>
      <c r="I18" s="453"/>
      <c r="J18" s="453"/>
      <c r="K18" s="453"/>
      <c r="L18" s="453"/>
      <c r="M18" s="453"/>
      <c r="N18" s="453"/>
      <c r="O18" s="453"/>
      <c r="P18" s="453"/>
      <c r="Q18" s="453"/>
      <c r="R18" s="453"/>
      <c r="S18" s="453"/>
      <c r="T18" s="454"/>
      <c r="U18" s="7"/>
      <c r="V18" s="7"/>
      <c r="W18" s="7"/>
      <c r="X18" s="7"/>
      <c r="Y18" s="7"/>
      <c r="Z18" s="7"/>
      <c r="AA18" s="8"/>
    </row>
    <row r="19" spans="1:28"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25">
      <c r="A20" s="43"/>
      <c r="B20" s="439" t="s">
        <v>160</v>
      </c>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c r="AB20" s="43"/>
    </row>
    <row r="21" spans="1:28" ht="15" customHeight="1" thickBot="1" x14ac:dyDescent="0.3">
      <c r="A21" s="43"/>
      <c r="B21" s="442"/>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4"/>
      <c r="AB21" s="43"/>
    </row>
    <row r="22" spans="1:28" ht="15" customHeight="1" x14ac:dyDescent="0.25">
      <c r="A22" s="43"/>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c r="AB22" s="43"/>
    </row>
    <row r="23" spans="1:28" ht="15" customHeight="1" x14ac:dyDescent="0.25">
      <c r="A23" s="43"/>
      <c r="B23" s="126"/>
      <c r="C23" s="507" t="s">
        <v>164</v>
      </c>
      <c r="D23" s="507"/>
      <c r="E23" s="507"/>
      <c r="F23" s="507"/>
      <c r="G23" s="507"/>
      <c r="H23" s="507"/>
      <c r="I23" s="507"/>
      <c r="J23" s="507"/>
      <c r="K23" s="507"/>
      <c r="L23" s="507"/>
      <c r="M23" s="507"/>
      <c r="N23" s="507"/>
      <c r="O23" s="507"/>
      <c r="P23" s="507"/>
      <c r="Q23" s="507" t="s">
        <v>48</v>
      </c>
      <c r="R23" s="507"/>
      <c r="S23" s="507"/>
      <c r="T23" s="507"/>
      <c r="U23" s="507"/>
      <c r="V23" s="507"/>
      <c r="W23" s="134"/>
      <c r="X23" s="134"/>
      <c r="Y23" s="134"/>
      <c r="Z23" s="134"/>
      <c r="AA23" s="128"/>
      <c r="AB23" s="43"/>
    </row>
    <row r="24" spans="1:28" ht="15" customHeight="1" x14ac:dyDescent="0.25">
      <c r="A24" s="43"/>
      <c r="B24" s="133"/>
      <c r="C24" s="180"/>
      <c r="D24" s="509" t="s">
        <v>49</v>
      </c>
      <c r="E24" s="509"/>
      <c r="F24" s="509"/>
      <c r="G24" s="509"/>
      <c r="H24" s="509"/>
      <c r="I24" s="509"/>
      <c r="J24" s="509"/>
      <c r="K24" s="509"/>
      <c r="L24" s="509"/>
      <c r="M24" s="509"/>
      <c r="N24" s="509"/>
      <c r="O24" s="509"/>
      <c r="P24" s="509"/>
      <c r="Q24" s="508"/>
      <c r="R24" s="508"/>
      <c r="S24" s="508"/>
      <c r="T24" s="508"/>
      <c r="U24" s="508"/>
      <c r="V24" s="508"/>
      <c r="W24" s="134"/>
      <c r="X24" s="134"/>
      <c r="Y24" s="134"/>
      <c r="Z24" s="134"/>
      <c r="AA24" s="135"/>
      <c r="AB24" s="43"/>
    </row>
    <row r="25" spans="1:28" ht="15" customHeight="1" x14ac:dyDescent="0.25">
      <c r="A25" s="43"/>
      <c r="B25" s="133"/>
      <c r="C25" s="180"/>
      <c r="D25" s="509" t="s">
        <v>50</v>
      </c>
      <c r="E25" s="509"/>
      <c r="F25" s="509"/>
      <c r="G25" s="509"/>
      <c r="H25" s="509"/>
      <c r="I25" s="509"/>
      <c r="J25" s="509"/>
      <c r="K25" s="509"/>
      <c r="L25" s="509"/>
      <c r="M25" s="509"/>
      <c r="N25" s="509"/>
      <c r="O25" s="509"/>
      <c r="P25" s="509"/>
      <c r="Q25" s="508"/>
      <c r="R25" s="508"/>
      <c r="S25" s="508"/>
      <c r="T25" s="508"/>
      <c r="U25" s="508"/>
      <c r="V25" s="508"/>
      <c r="W25" s="134"/>
      <c r="X25" s="134"/>
      <c r="Y25" s="134"/>
      <c r="Z25" s="134"/>
      <c r="AA25" s="135"/>
      <c r="AB25" s="43"/>
    </row>
    <row r="26" spans="1:28" ht="15" customHeight="1" x14ac:dyDescent="0.25">
      <c r="A26" s="43"/>
      <c r="B26" s="133"/>
      <c r="C26" s="177"/>
      <c r="D26" s="178"/>
      <c r="E26" s="178"/>
      <c r="F26" s="178"/>
      <c r="G26" s="178"/>
      <c r="H26" s="178"/>
      <c r="I26" s="178"/>
      <c r="J26" s="178"/>
      <c r="K26" s="178"/>
      <c r="L26" s="178"/>
      <c r="M26" s="178"/>
      <c r="N26" s="178"/>
      <c r="O26" s="178"/>
      <c r="P26" s="178"/>
      <c r="Q26" s="179"/>
      <c r="R26" s="179"/>
      <c r="S26" s="179"/>
      <c r="T26" s="179"/>
      <c r="U26" s="179"/>
      <c r="V26" s="179"/>
      <c r="W26" s="134"/>
      <c r="X26" s="134"/>
      <c r="Y26" s="134"/>
      <c r="Z26" s="134"/>
      <c r="AA26" s="135"/>
      <c r="AB26" s="43"/>
    </row>
    <row r="27" spans="1:28" ht="15" customHeight="1" x14ac:dyDescent="0.25">
      <c r="A27" s="43"/>
      <c r="B27" s="133"/>
      <c r="C27" s="177"/>
      <c r="D27" s="178"/>
      <c r="E27" s="178"/>
      <c r="F27" s="178"/>
      <c r="G27" s="178"/>
      <c r="H27" s="178"/>
      <c r="I27" s="178"/>
      <c r="J27" s="178"/>
      <c r="K27" s="178"/>
      <c r="L27" s="178"/>
      <c r="M27" s="178"/>
      <c r="N27" s="178"/>
      <c r="O27" s="178"/>
      <c r="P27" s="178"/>
      <c r="Q27" s="179"/>
      <c r="R27" s="179"/>
      <c r="S27" s="179"/>
      <c r="T27" s="179"/>
      <c r="U27" s="179"/>
      <c r="V27" s="179"/>
      <c r="W27" s="134"/>
      <c r="X27" s="134"/>
      <c r="Y27" s="134"/>
      <c r="Z27" s="134"/>
      <c r="AA27" s="135"/>
      <c r="AB27" s="43"/>
    </row>
    <row r="28" spans="1:28" ht="15" customHeight="1" x14ac:dyDescent="0.25">
      <c r="A28" s="43"/>
      <c r="B28" s="133"/>
      <c r="C28" s="457" t="s">
        <v>209</v>
      </c>
      <c r="D28" s="457"/>
      <c r="E28" s="457"/>
      <c r="F28" s="457"/>
      <c r="G28" s="457"/>
      <c r="H28" s="457"/>
      <c r="I28" s="457"/>
      <c r="J28" s="457"/>
      <c r="K28" s="457"/>
      <c r="L28" s="457"/>
      <c r="M28" s="457"/>
      <c r="N28" s="457"/>
      <c r="O28" s="457"/>
      <c r="P28" s="457"/>
      <c r="Q28" s="457"/>
      <c r="R28" s="457"/>
      <c r="S28" s="457"/>
      <c r="T28" s="457"/>
      <c r="U28" s="457"/>
      <c r="V28" s="457"/>
      <c r="W28" s="457"/>
      <c r="X28" s="457"/>
      <c r="Y28" s="457"/>
      <c r="Z28" s="457"/>
      <c r="AA28" s="135"/>
      <c r="AB28" s="43"/>
    </row>
    <row r="29" spans="1:28" ht="15" customHeight="1" x14ac:dyDescent="0.25">
      <c r="A29" s="43"/>
      <c r="B29" s="133"/>
      <c r="C29" s="457"/>
      <c r="D29" s="457"/>
      <c r="E29" s="457"/>
      <c r="F29" s="457"/>
      <c r="G29" s="457"/>
      <c r="H29" s="457"/>
      <c r="I29" s="457"/>
      <c r="J29" s="457"/>
      <c r="K29" s="457"/>
      <c r="L29" s="457"/>
      <c r="M29" s="457"/>
      <c r="N29" s="457"/>
      <c r="O29" s="457"/>
      <c r="P29" s="457"/>
      <c r="Q29" s="457"/>
      <c r="R29" s="457"/>
      <c r="S29" s="457"/>
      <c r="T29" s="457"/>
      <c r="U29" s="457"/>
      <c r="V29" s="457"/>
      <c r="W29" s="457"/>
      <c r="X29" s="457"/>
      <c r="Y29" s="457"/>
      <c r="Z29" s="457"/>
      <c r="AA29" s="135"/>
      <c r="AB29" s="43"/>
    </row>
    <row r="30" spans="1:28" ht="15" customHeight="1" x14ac:dyDescent="0.25">
      <c r="A30" s="43"/>
      <c r="B30" s="133"/>
      <c r="C30" s="457"/>
      <c r="D30" s="457"/>
      <c r="E30" s="457"/>
      <c r="F30" s="457"/>
      <c r="G30" s="457"/>
      <c r="H30" s="457"/>
      <c r="I30" s="457"/>
      <c r="J30" s="457"/>
      <c r="K30" s="457"/>
      <c r="L30" s="457"/>
      <c r="M30" s="457"/>
      <c r="N30" s="457"/>
      <c r="O30" s="457"/>
      <c r="P30" s="457"/>
      <c r="Q30" s="457"/>
      <c r="R30" s="457"/>
      <c r="S30" s="457"/>
      <c r="T30" s="457"/>
      <c r="U30" s="457"/>
      <c r="V30" s="457"/>
      <c r="W30" s="457"/>
      <c r="X30" s="457"/>
      <c r="Y30" s="457"/>
      <c r="Z30" s="457"/>
      <c r="AA30" s="135"/>
      <c r="AB30" s="43"/>
    </row>
    <row r="31" spans="1:28" ht="15" customHeight="1" x14ac:dyDescent="0.25">
      <c r="A31" s="43"/>
      <c r="B31" s="133"/>
      <c r="C31" s="457"/>
      <c r="D31" s="457"/>
      <c r="E31" s="457"/>
      <c r="F31" s="457"/>
      <c r="G31" s="457"/>
      <c r="H31" s="457"/>
      <c r="I31" s="457"/>
      <c r="J31" s="457"/>
      <c r="K31" s="457"/>
      <c r="L31" s="457"/>
      <c r="M31" s="457"/>
      <c r="N31" s="457"/>
      <c r="O31" s="457"/>
      <c r="P31" s="457"/>
      <c r="Q31" s="457"/>
      <c r="R31" s="457"/>
      <c r="S31" s="457"/>
      <c r="T31" s="457"/>
      <c r="U31" s="457"/>
      <c r="V31" s="457"/>
      <c r="W31" s="457"/>
      <c r="X31" s="457"/>
      <c r="Y31" s="457"/>
      <c r="Z31" s="457"/>
      <c r="AA31" s="135"/>
      <c r="AB31" s="43"/>
    </row>
    <row r="32" spans="1:28" ht="15" customHeight="1" x14ac:dyDescent="0.25">
      <c r="A32" s="43"/>
      <c r="B32" s="133"/>
      <c r="C32" s="457"/>
      <c r="D32" s="457"/>
      <c r="E32" s="457"/>
      <c r="F32" s="457"/>
      <c r="G32" s="457"/>
      <c r="H32" s="457"/>
      <c r="I32" s="457"/>
      <c r="J32" s="457"/>
      <c r="K32" s="457"/>
      <c r="L32" s="457"/>
      <c r="M32" s="457"/>
      <c r="N32" s="457"/>
      <c r="O32" s="457"/>
      <c r="P32" s="457"/>
      <c r="Q32" s="457"/>
      <c r="R32" s="457"/>
      <c r="S32" s="457"/>
      <c r="T32" s="457"/>
      <c r="U32" s="457"/>
      <c r="V32" s="457"/>
      <c r="W32" s="457"/>
      <c r="X32" s="457"/>
      <c r="Y32" s="457"/>
      <c r="Z32" s="457"/>
      <c r="AA32" s="135"/>
      <c r="AB32" s="43"/>
    </row>
    <row r="33" spans="1:28" ht="15" customHeight="1" x14ac:dyDescent="0.25">
      <c r="A33" s="43"/>
      <c r="B33" s="133"/>
      <c r="C33" s="457"/>
      <c r="D33" s="457"/>
      <c r="E33" s="457"/>
      <c r="F33" s="457"/>
      <c r="G33" s="457"/>
      <c r="H33" s="457"/>
      <c r="I33" s="457"/>
      <c r="J33" s="457"/>
      <c r="K33" s="457"/>
      <c r="L33" s="457"/>
      <c r="M33" s="457"/>
      <c r="N33" s="457"/>
      <c r="O33" s="457"/>
      <c r="P33" s="457"/>
      <c r="Q33" s="457"/>
      <c r="R33" s="457"/>
      <c r="S33" s="457"/>
      <c r="T33" s="457"/>
      <c r="U33" s="457"/>
      <c r="V33" s="457"/>
      <c r="W33" s="457"/>
      <c r="X33" s="457"/>
      <c r="Y33" s="457"/>
      <c r="Z33" s="457"/>
      <c r="AA33" s="135"/>
      <c r="AB33" s="265"/>
    </row>
    <row r="34" spans="1:28" ht="15" customHeight="1" x14ac:dyDescent="0.25">
      <c r="A34" s="43"/>
      <c r="B34" s="133"/>
      <c r="C34" s="457"/>
      <c r="D34" s="457"/>
      <c r="E34" s="457"/>
      <c r="F34" s="457"/>
      <c r="G34" s="457"/>
      <c r="H34" s="457"/>
      <c r="I34" s="457"/>
      <c r="J34" s="457"/>
      <c r="K34" s="457"/>
      <c r="L34" s="457"/>
      <c r="M34" s="457"/>
      <c r="N34" s="457"/>
      <c r="O34" s="457"/>
      <c r="P34" s="457"/>
      <c r="Q34" s="457"/>
      <c r="R34" s="457"/>
      <c r="S34" s="457"/>
      <c r="T34" s="457"/>
      <c r="U34" s="457"/>
      <c r="V34" s="457"/>
      <c r="W34" s="457"/>
      <c r="X34" s="457"/>
      <c r="Y34" s="457"/>
      <c r="Z34" s="457"/>
      <c r="AA34" s="135"/>
      <c r="AB34" s="272" t="s">
        <v>191</v>
      </c>
    </row>
    <row r="35" spans="1:28" ht="15" customHeight="1" x14ac:dyDescent="0.25">
      <c r="A35" s="43"/>
      <c r="B35" s="138"/>
      <c r="C35" s="457"/>
      <c r="D35" s="457"/>
      <c r="E35" s="457"/>
      <c r="F35" s="457"/>
      <c r="G35" s="457"/>
      <c r="H35" s="457"/>
      <c r="I35" s="457"/>
      <c r="J35" s="457"/>
      <c r="K35" s="457"/>
      <c r="L35" s="457"/>
      <c r="M35" s="457"/>
      <c r="N35" s="457"/>
      <c r="O35" s="457"/>
      <c r="P35" s="457"/>
      <c r="Q35" s="457"/>
      <c r="R35" s="457"/>
      <c r="S35" s="457"/>
      <c r="T35" s="457"/>
      <c r="U35" s="457"/>
      <c r="V35" s="457"/>
      <c r="W35" s="457"/>
      <c r="X35" s="457"/>
      <c r="Y35" s="457"/>
      <c r="Z35" s="457"/>
      <c r="AA35" s="139"/>
      <c r="AB35" s="43"/>
    </row>
    <row r="36" spans="1:28" ht="15" customHeight="1" x14ac:dyDescent="0.25">
      <c r="A36" s="43"/>
      <c r="B36" s="133"/>
      <c r="C36" s="457"/>
      <c r="D36" s="457"/>
      <c r="E36" s="457"/>
      <c r="F36" s="457"/>
      <c r="G36" s="457"/>
      <c r="H36" s="457"/>
      <c r="I36" s="457"/>
      <c r="J36" s="457"/>
      <c r="K36" s="457"/>
      <c r="L36" s="457"/>
      <c r="M36" s="457"/>
      <c r="N36" s="457"/>
      <c r="O36" s="457"/>
      <c r="P36" s="457"/>
      <c r="Q36" s="457"/>
      <c r="R36" s="457"/>
      <c r="S36" s="457"/>
      <c r="T36" s="457"/>
      <c r="U36" s="457"/>
      <c r="V36" s="457"/>
      <c r="W36" s="457"/>
      <c r="X36" s="457"/>
      <c r="Y36" s="457"/>
      <c r="Z36" s="457"/>
      <c r="AA36" s="135"/>
      <c r="AB36" s="43"/>
    </row>
    <row r="37" spans="1:28" ht="15" customHeight="1" x14ac:dyDescent="0.25">
      <c r="A37" s="43"/>
      <c r="B37" s="133"/>
      <c r="C37" s="457"/>
      <c r="D37" s="457"/>
      <c r="E37" s="457"/>
      <c r="F37" s="457"/>
      <c r="G37" s="457"/>
      <c r="H37" s="457"/>
      <c r="I37" s="457"/>
      <c r="J37" s="457"/>
      <c r="K37" s="457"/>
      <c r="L37" s="457"/>
      <c r="M37" s="457"/>
      <c r="N37" s="457"/>
      <c r="O37" s="457"/>
      <c r="P37" s="457"/>
      <c r="Q37" s="457"/>
      <c r="R37" s="457"/>
      <c r="S37" s="457"/>
      <c r="T37" s="457"/>
      <c r="U37" s="457"/>
      <c r="V37" s="457"/>
      <c r="W37" s="457"/>
      <c r="X37" s="457"/>
      <c r="Y37" s="457"/>
      <c r="Z37" s="457"/>
      <c r="AA37" s="135"/>
      <c r="AB37" s="43"/>
    </row>
    <row r="38" spans="1:28" ht="15" customHeight="1" x14ac:dyDescent="0.25">
      <c r="A38" s="43"/>
      <c r="B38" s="133"/>
      <c r="C38" s="457"/>
      <c r="D38" s="457"/>
      <c r="E38" s="457"/>
      <c r="F38" s="457"/>
      <c r="G38" s="457"/>
      <c r="H38" s="457"/>
      <c r="I38" s="457"/>
      <c r="J38" s="457"/>
      <c r="K38" s="457"/>
      <c r="L38" s="457"/>
      <c r="M38" s="457"/>
      <c r="N38" s="457"/>
      <c r="O38" s="457"/>
      <c r="P38" s="457"/>
      <c r="Q38" s="457"/>
      <c r="R38" s="457"/>
      <c r="S38" s="457"/>
      <c r="T38" s="457"/>
      <c r="U38" s="457"/>
      <c r="V38" s="457"/>
      <c r="W38" s="457"/>
      <c r="X38" s="457"/>
      <c r="Y38" s="457"/>
      <c r="Z38" s="457"/>
      <c r="AA38" s="135"/>
      <c r="AB38" s="43"/>
    </row>
    <row r="39" spans="1:28" ht="15" customHeight="1" x14ac:dyDescent="0.25">
      <c r="A39" s="43"/>
      <c r="B39" s="133"/>
      <c r="C39" s="457"/>
      <c r="D39" s="457"/>
      <c r="E39" s="457"/>
      <c r="F39" s="457"/>
      <c r="G39" s="457"/>
      <c r="H39" s="457"/>
      <c r="I39" s="457"/>
      <c r="J39" s="457"/>
      <c r="K39" s="457"/>
      <c r="L39" s="457"/>
      <c r="M39" s="457"/>
      <c r="N39" s="457"/>
      <c r="O39" s="457"/>
      <c r="P39" s="457"/>
      <c r="Q39" s="457"/>
      <c r="R39" s="457"/>
      <c r="S39" s="457"/>
      <c r="T39" s="457"/>
      <c r="U39" s="457"/>
      <c r="V39" s="457"/>
      <c r="W39" s="457"/>
      <c r="X39" s="457"/>
      <c r="Y39" s="457"/>
      <c r="Z39" s="457"/>
      <c r="AA39" s="135"/>
      <c r="AB39" s="43"/>
    </row>
    <row r="40" spans="1:28" ht="15" customHeight="1" x14ac:dyDescent="0.25">
      <c r="A40" s="43"/>
      <c r="B40" s="133"/>
      <c r="C40" s="457"/>
      <c r="D40" s="457"/>
      <c r="E40" s="457"/>
      <c r="F40" s="457"/>
      <c r="G40" s="457"/>
      <c r="H40" s="457"/>
      <c r="I40" s="457"/>
      <c r="J40" s="457"/>
      <c r="K40" s="457"/>
      <c r="L40" s="457"/>
      <c r="M40" s="457"/>
      <c r="N40" s="457"/>
      <c r="O40" s="457"/>
      <c r="P40" s="457"/>
      <c r="Q40" s="457"/>
      <c r="R40" s="457"/>
      <c r="S40" s="457"/>
      <c r="T40" s="457"/>
      <c r="U40" s="457"/>
      <c r="V40" s="457"/>
      <c r="W40" s="457"/>
      <c r="X40" s="457"/>
      <c r="Y40" s="457"/>
      <c r="Z40" s="457"/>
      <c r="AA40" s="135"/>
      <c r="AB40" s="43"/>
    </row>
    <row r="41" spans="1:28" ht="15" customHeight="1" x14ac:dyDescent="0.25">
      <c r="A41" s="43"/>
      <c r="B41" s="133"/>
      <c r="C41" s="457"/>
      <c r="D41" s="457"/>
      <c r="E41" s="457"/>
      <c r="F41" s="457"/>
      <c r="G41" s="457"/>
      <c r="H41" s="457"/>
      <c r="I41" s="457"/>
      <c r="J41" s="457"/>
      <c r="K41" s="457"/>
      <c r="L41" s="457"/>
      <c r="M41" s="457"/>
      <c r="N41" s="457"/>
      <c r="O41" s="457"/>
      <c r="P41" s="457"/>
      <c r="Q41" s="457"/>
      <c r="R41" s="457"/>
      <c r="S41" s="457"/>
      <c r="T41" s="457"/>
      <c r="U41" s="457"/>
      <c r="V41" s="457"/>
      <c r="W41" s="457"/>
      <c r="X41" s="457"/>
      <c r="Y41" s="457"/>
      <c r="Z41" s="457"/>
      <c r="AA41" s="135"/>
      <c r="AB41" s="43"/>
    </row>
    <row r="42" spans="1:28" ht="15" customHeight="1" x14ac:dyDescent="0.25">
      <c r="A42" s="43"/>
      <c r="B42" s="133"/>
      <c r="C42" s="457"/>
      <c r="D42" s="457"/>
      <c r="E42" s="457"/>
      <c r="F42" s="457"/>
      <c r="G42" s="457"/>
      <c r="H42" s="457"/>
      <c r="I42" s="457"/>
      <c r="J42" s="457"/>
      <c r="K42" s="457"/>
      <c r="L42" s="457"/>
      <c r="M42" s="457"/>
      <c r="N42" s="457"/>
      <c r="O42" s="457"/>
      <c r="P42" s="457"/>
      <c r="Q42" s="457"/>
      <c r="R42" s="457"/>
      <c r="S42" s="457"/>
      <c r="T42" s="457"/>
      <c r="U42" s="457"/>
      <c r="V42" s="457"/>
      <c r="W42" s="457"/>
      <c r="X42" s="457"/>
      <c r="Y42" s="457"/>
      <c r="Z42" s="457"/>
      <c r="AA42" s="135"/>
      <c r="AB42" s="43"/>
    </row>
    <row r="43" spans="1:28" ht="15" customHeight="1" x14ac:dyDescent="0.25">
      <c r="A43" s="43"/>
      <c r="B43" s="133"/>
      <c r="C43" s="457"/>
      <c r="D43" s="457"/>
      <c r="E43" s="457"/>
      <c r="F43" s="457"/>
      <c r="G43" s="457"/>
      <c r="H43" s="457"/>
      <c r="I43" s="457"/>
      <c r="J43" s="457"/>
      <c r="K43" s="457"/>
      <c r="L43" s="457"/>
      <c r="M43" s="457"/>
      <c r="N43" s="457"/>
      <c r="O43" s="457"/>
      <c r="P43" s="457"/>
      <c r="Q43" s="457"/>
      <c r="R43" s="457"/>
      <c r="S43" s="457"/>
      <c r="T43" s="457"/>
      <c r="U43" s="457"/>
      <c r="V43" s="457"/>
      <c r="W43" s="457"/>
      <c r="X43" s="457"/>
      <c r="Y43" s="457"/>
      <c r="Z43" s="457"/>
      <c r="AA43" s="135"/>
      <c r="AB43" s="43"/>
    </row>
    <row r="44" spans="1:28" ht="15" customHeight="1" x14ac:dyDescent="0.25">
      <c r="A44" s="43"/>
      <c r="B44" s="147"/>
      <c r="C44" s="457"/>
      <c r="D44" s="457"/>
      <c r="E44" s="457"/>
      <c r="F44" s="457"/>
      <c r="G44" s="457"/>
      <c r="H44" s="457"/>
      <c r="I44" s="457"/>
      <c r="J44" s="457"/>
      <c r="K44" s="457"/>
      <c r="L44" s="457"/>
      <c r="M44" s="457"/>
      <c r="N44" s="457"/>
      <c r="O44" s="457"/>
      <c r="P44" s="457"/>
      <c r="Q44" s="457"/>
      <c r="R44" s="457"/>
      <c r="S44" s="457"/>
      <c r="T44" s="457"/>
      <c r="U44" s="457"/>
      <c r="V44" s="457"/>
      <c r="W44" s="457"/>
      <c r="X44" s="457"/>
      <c r="Y44" s="457"/>
      <c r="Z44" s="457"/>
      <c r="AA44" s="152"/>
      <c r="AB44" s="43"/>
    </row>
    <row r="45" spans="1:28" ht="15" customHeight="1" x14ac:dyDescent="0.25">
      <c r="A45" s="43"/>
      <c r="B45" s="153"/>
      <c r="C45" s="457"/>
      <c r="D45" s="457"/>
      <c r="E45" s="457"/>
      <c r="F45" s="457"/>
      <c r="G45" s="457"/>
      <c r="H45" s="457"/>
      <c r="I45" s="457"/>
      <c r="J45" s="457"/>
      <c r="K45" s="457"/>
      <c r="L45" s="457"/>
      <c r="M45" s="457"/>
      <c r="N45" s="457"/>
      <c r="O45" s="457"/>
      <c r="P45" s="457"/>
      <c r="Q45" s="457"/>
      <c r="R45" s="457"/>
      <c r="S45" s="457"/>
      <c r="T45" s="457"/>
      <c r="U45" s="457"/>
      <c r="V45" s="457"/>
      <c r="W45" s="457"/>
      <c r="X45" s="457"/>
      <c r="Y45" s="457"/>
      <c r="Z45" s="457"/>
      <c r="AA45" s="152"/>
      <c r="AB45" s="43"/>
    </row>
    <row r="46" spans="1:28" ht="15" customHeight="1" x14ac:dyDescent="0.25">
      <c r="A46" s="43"/>
      <c r="B46" s="153"/>
      <c r="C46" s="146"/>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52"/>
      <c r="AB46" s="43"/>
    </row>
    <row r="47" spans="1:28" ht="15" customHeight="1" x14ac:dyDescent="0.25">
      <c r="A47" s="43"/>
      <c r="B47" s="153"/>
      <c r="C47" s="146"/>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2"/>
      <c r="AB47" s="43"/>
    </row>
    <row r="48" spans="1:28" ht="15" customHeight="1" x14ac:dyDescent="0.25">
      <c r="A48" s="43"/>
      <c r="B48" s="147"/>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c r="AB48" s="43"/>
    </row>
    <row r="49" spans="1:28" ht="15" customHeight="1" x14ac:dyDescent="0.25">
      <c r="A49" s="43"/>
      <c r="B49" s="147"/>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c r="AB49" s="43"/>
    </row>
    <row r="50" spans="1:28" ht="15" customHeight="1" x14ac:dyDescent="0.25">
      <c r="A50" s="43"/>
      <c r="B50" s="147"/>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c r="AB50" s="43"/>
    </row>
    <row r="51" spans="1:28" ht="15" customHeight="1" x14ac:dyDescent="0.25">
      <c r="A51" s="43"/>
      <c r="B51" s="147"/>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c r="AB51" s="43"/>
    </row>
    <row r="52" spans="1:28" ht="15" customHeight="1" x14ac:dyDescent="0.25">
      <c r="A52" s="4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c r="AB52" s="43"/>
    </row>
    <row r="53" spans="1:28" ht="15" customHeight="1" x14ac:dyDescent="0.25">
      <c r="A53" s="43"/>
      <c r="B53" s="147"/>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c r="AB53" s="43"/>
    </row>
    <row r="54" spans="1:28" ht="15" customHeight="1" x14ac:dyDescent="0.25">
      <c r="A54" s="43"/>
      <c r="B54" s="147"/>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c r="AB54" s="43"/>
    </row>
    <row r="55" spans="1:28" ht="15" customHeight="1" x14ac:dyDescent="0.25">
      <c r="A55" s="43"/>
      <c r="B55" s="158"/>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c r="AB55" s="43"/>
    </row>
    <row r="56" spans="1:28" ht="15" customHeight="1" x14ac:dyDescent="0.25">
      <c r="A56" s="43"/>
      <c r="B56" s="158"/>
      <c r="C56" s="159"/>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c r="AB56" s="43"/>
    </row>
    <row r="57" spans="1:28" ht="15" customHeight="1" x14ac:dyDescent="0.25">
      <c r="A57" s="43"/>
      <c r="B57" s="161"/>
      <c r="C57" s="43"/>
      <c r="D57" s="146"/>
      <c r="E57" s="146"/>
      <c r="F57" s="146"/>
      <c r="G57" s="146"/>
      <c r="H57" s="146"/>
      <c r="I57" s="146"/>
      <c r="J57" s="146"/>
      <c r="R57" s="146"/>
      <c r="S57" s="146"/>
      <c r="T57" s="146"/>
      <c r="U57" s="146"/>
      <c r="V57" s="146"/>
      <c r="W57" s="146"/>
      <c r="X57" s="146"/>
      <c r="Y57" s="146"/>
      <c r="Z57" s="146"/>
      <c r="AA57" s="152"/>
      <c r="AB57" s="43"/>
    </row>
    <row r="58" spans="1:28" ht="15" customHeight="1" x14ac:dyDescent="0.25">
      <c r="A58" s="43"/>
      <c r="B58" s="162"/>
      <c r="C58" s="160"/>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c r="AB58" s="43"/>
    </row>
    <row r="59" spans="1:28" ht="15" customHeight="1" x14ac:dyDescent="0.25">
      <c r="A59" s="43"/>
      <c r="B59" s="162"/>
      <c r="C59" s="163"/>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52"/>
      <c r="AB59" s="43"/>
    </row>
    <row r="60" spans="1:28" ht="15" customHeight="1" x14ac:dyDescent="0.25">
      <c r="A60" s="43"/>
      <c r="B60" s="162"/>
      <c r="C60" s="163"/>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52"/>
      <c r="AB60" s="43"/>
    </row>
    <row r="61" spans="1:28" ht="15" customHeight="1" x14ac:dyDescent="0.25">
      <c r="A61" s="43"/>
      <c r="B61" s="158"/>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52"/>
      <c r="AB61" s="43"/>
    </row>
    <row r="62" spans="1:28" ht="15" customHeight="1" thickBot="1" x14ac:dyDescent="0.3">
      <c r="A62" s="43"/>
      <c r="B62" s="164"/>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6"/>
      <c r="AB62" s="43"/>
    </row>
  </sheetData>
  <sheetProtection formatCells="0" formatColumns="0" formatRows="0" insertColumns="0" insertRows="0" insertHyperlinks="0" deleteColumns="0" deleteRows="0" selectLockedCells="1" sort="0" autoFilter="0" pivotTables="0"/>
  <mergeCells count="21">
    <mergeCell ref="C28:Z45"/>
    <mergeCell ref="Q23:V23"/>
    <mergeCell ref="Q24:V25"/>
    <mergeCell ref="C23:P23"/>
    <mergeCell ref="D24:P24"/>
    <mergeCell ref="D25:P25"/>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s>
  <printOptions horizontalCentered="1"/>
  <pageMargins left="0.39370078740157483" right="0.39370078740157483" top="0.98425196850393704" bottom="0.59055118110236227" header="0.19685039370078741" footer="0.19685039370078741"/>
  <pageSetup scale="5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zoomScale="70" zoomScaleNormal="70" zoomScaleSheetLayoutView="70" workbookViewId="0">
      <selection activeCell="B4" sqref="B4"/>
    </sheetView>
  </sheetViews>
  <sheetFormatPr baseColWidth="10" defaultColWidth="5.7109375" defaultRowHeight="15" customHeight="1" x14ac:dyDescent="0.25"/>
  <cols>
    <col min="1" max="1" width="3.7109375" style="30" customWidth="1"/>
    <col min="2" max="2" width="8.7109375" style="30" customWidth="1"/>
    <col min="3" max="3" width="50.140625" style="30" customWidth="1"/>
    <col min="4" max="6" width="8.7109375" style="30" customWidth="1"/>
    <col min="7" max="7" width="13.5703125" style="30" customWidth="1"/>
    <col min="8" max="8" width="11.5703125" style="30" customWidth="1"/>
    <col min="9" max="9" width="12.42578125" style="30" customWidth="1"/>
    <col min="10" max="10" width="12.140625" style="30" customWidth="1"/>
    <col min="11" max="12" width="8.7109375" style="30" customWidth="1"/>
    <col min="13" max="13" width="5.5703125" style="30" customWidth="1"/>
    <col min="14" max="14" width="5.7109375" style="30"/>
    <col min="15" max="15" width="8.42578125" style="30" customWidth="1"/>
    <col min="16" max="17" width="5.7109375" style="30"/>
    <col min="18" max="18" width="5.28515625" style="30" customWidth="1"/>
    <col min="19" max="16384" width="5.7109375" style="30"/>
  </cols>
  <sheetData>
    <row r="1" spans="2:18" ht="15" customHeight="1" x14ac:dyDescent="0.25">
      <c r="B1" s="364" t="s">
        <v>168</v>
      </c>
      <c r="C1" s="364"/>
      <c r="D1" s="364"/>
      <c r="E1" s="364"/>
      <c r="F1" s="364"/>
      <c r="G1" s="364"/>
      <c r="H1" s="364"/>
      <c r="I1" s="364"/>
      <c r="J1" s="364"/>
      <c r="K1" s="364"/>
      <c r="L1" s="364"/>
      <c r="M1" s="364"/>
      <c r="N1" s="364"/>
      <c r="O1" s="364"/>
      <c r="P1" s="364"/>
      <c r="Q1" s="364"/>
      <c r="R1" s="364"/>
    </row>
    <row r="2" spans="2:18" ht="15" customHeight="1" x14ac:dyDescent="0.25">
      <c r="B2" s="364" t="s">
        <v>170</v>
      </c>
      <c r="C2" s="364"/>
      <c r="D2" s="364"/>
      <c r="E2" s="364"/>
      <c r="F2" s="364"/>
      <c r="G2" s="364"/>
      <c r="H2" s="364"/>
      <c r="I2" s="364"/>
      <c r="J2" s="364"/>
      <c r="K2" s="364"/>
      <c r="L2" s="364"/>
      <c r="M2" s="364"/>
      <c r="N2" s="364"/>
      <c r="O2" s="364"/>
      <c r="P2" s="364"/>
      <c r="Q2" s="364"/>
      <c r="R2" s="364"/>
    </row>
    <row r="3" spans="2:18" ht="15" customHeight="1" x14ac:dyDescent="0.25">
      <c r="B3" s="364" t="s">
        <v>205</v>
      </c>
      <c r="C3" s="364"/>
      <c r="D3" s="364"/>
      <c r="E3" s="364"/>
      <c r="F3" s="364"/>
      <c r="G3" s="364"/>
      <c r="H3" s="364"/>
      <c r="I3" s="364"/>
      <c r="J3" s="364"/>
      <c r="K3" s="364"/>
      <c r="L3" s="364"/>
      <c r="M3" s="364"/>
      <c r="N3" s="364"/>
      <c r="O3" s="364"/>
      <c r="P3" s="364"/>
      <c r="Q3" s="364"/>
      <c r="R3" s="364"/>
    </row>
    <row r="4" spans="2:18" s="43" customFormat="1" ht="15" customHeight="1" x14ac:dyDescent="0.25"/>
    <row r="5" spans="2:1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row>
    <row r="6" spans="2:18" s="44" customFormat="1" ht="15" customHeight="1" x14ac:dyDescent="0.25">
      <c r="B6" s="365"/>
      <c r="C6" s="365"/>
      <c r="D6" s="365"/>
      <c r="E6" s="365"/>
      <c r="F6" s="365"/>
      <c r="G6" s="365"/>
      <c r="H6" s="365"/>
      <c r="I6" s="365"/>
      <c r="J6" s="365"/>
      <c r="K6" s="365"/>
      <c r="L6" s="365"/>
      <c r="M6" s="365"/>
      <c r="N6" s="365"/>
      <c r="O6" s="365"/>
      <c r="P6" s="365"/>
      <c r="Q6" s="365"/>
      <c r="R6" s="365"/>
    </row>
    <row r="7" spans="2:1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row>
    <row r="8" spans="2:18" s="44" customFormat="1" ht="15" customHeight="1" x14ac:dyDescent="0.25">
      <c r="B8" s="370"/>
      <c r="C8" s="370"/>
      <c r="D8" s="370"/>
      <c r="E8" s="370"/>
      <c r="F8" s="370"/>
      <c r="G8" s="370"/>
      <c r="H8" s="370"/>
      <c r="I8" s="370"/>
      <c r="J8" s="370"/>
      <c r="K8" s="370"/>
      <c r="L8" s="370"/>
    </row>
    <row r="9" spans="2:18" s="44" customFormat="1" ht="15" customHeight="1" x14ac:dyDescent="0.25">
      <c r="B9" s="436" t="str">
        <f>IF('DATOS GENERALES'!C12="",UPPER('DATOS GENERALES'!B12),UPPER("''"&amp;'DATOS GENERALES'!C12&amp;"''"))</f>
        <v>''FILTRO DE ELECTROLITO (TIPO DEMISTER)''</v>
      </c>
      <c r="C9" s="436"/>
      <c r="D9" s="436"/>
      <c r="E9" s="436"/>
      <c r="F9" s="436"/>
      <c r="G9" s="436"/>
      <c r="H9" s="436"/>
      <c r="I9" s="436"/>
      <c r="J9" s="436"/>
      <c r="K9" s="436"/>
      <c r="L9" s="436"/>
      <c r="M9" s="436"/>
      <c r="N9" s="436"/>
      <c r="O9" s="436"/>
      <c r="P9" s="436"/>
      <c r="Q9" s="436"/>
      <c r="R9" s="436"/>
    </row>
    <row r="10" spans="2:18" s="44" customFormat="1" ht="15" customHeight="1" x14ac:dyDescent="0.25">
      <c r="B10" s="436"/>
      <c r="C10" s="436"/>
      <c r="D10" s="436"/>
      <c r="E10" s="436"/>
      <c r="F10" s="436"/>
      <c r="G10" s="436"/>
      <c r="H10" s="436"/>
      <c r="I10" s="436"/>
      <c r="J10" s="436"/>
      <c r="K10" s="436"/>
      <c r="L10" s="436"/>
      <c r="M10" s="436"/>
      <c r="N10" s="436"/>
      <c r="O10" s="436"/>
      <c r="P10" s="436"/>
      <c r="Q10" s="436"/>
      <c r="R10" s="436"/>
    </row>
    <row r="11" spans="2:18" s="44" customFormat="1" ht="15" customHeight="1" x14ac:dyDescent="0.25">
      <c r="B11" s="370"/>
      <c r="C11" s="370"/>
      <c r="D11" s="370"/>
      <c r="E11" s="370"/>
      <c r="F11" s="370"/>
      <c r="G11" s="370"/>
      <c r="H11" s="370"/>
      <c r="I11" s="370"/>
      <c r="J11" s="370"/>
      <c r="K11" s="370"/>
      <c r="L11" s="370"/>
    </row>
    <row r="12" spans="2:18" s="43" customFormat="1" ht="15" customHeight="1" x14ac:dyDescent="0.25">
      <c r="B12" s="362" t="str">
        <f>IF(OR('DATOS GENERALES'!D15="",'DATOS GENERALES'!F15="",'DATOS GENERALES'!H15=""),UPPER('DATOS GENERALES'!B15),'DATOS GENERALES'!J15)</f>
        <v>PRECALIFICACIÓN ARIBA   WS145048356  PRI  2021</v>
      </c>
      <c r="C12" s="362"/>
      <c r="D12" s="362"/>
      <c r="E12" s="362"/>
      <c r="F12" s="362"/>
      <c r="G12" s="362"/>
      <c r="H12" s="362"/>
      <c r="I12" s="362"/>
      <c r="J12" s="362"/>
      <c r="K12" s="362"/>
      <c r="L12" s="362"/>
      <c r="M12" s="362"/>
      <c r="N12" s="362"/>
      <c r="O12" s="362"/>
      <c r="P12" s="362"/>
      <c r="Q12" s="362"/>
      <c r="R12" s="362"/>
    </row>
    <row r="13" spans="2:18" s="43" customFormat="1" ht="15" customHeight="1" thickBot="1" x14ac:dyDescent="0.3">
      <c r="B13" s="426"/>
      <c r="C13" s="426"/>
      <c r="D13" s="426"/>
      <c r="E13" s="426"/>
      <c r="F13" s="426"/>
      <c r="G13" s="426"/>
      <c r="H13" s="426"/>
      <c r="I13" s="426"/>
      <c r="J13" s="426"/>
      <c r="K13" s="426"/>
      <c r="L13" s="426"/>
    </row>
    <row r="14" spans="2:18" s="43" customFormat="1" ht="10.15" customHeight="1" x14ac:dyDescent="0.25">
      <c r="B14" s="2"/>
      <c r="C14" s="3"/>
      <c r="D14" s="3"/>
      <c r="E14" s="3"/>
      <c r="F14" s="3"/>
      <c r="G14" s="3"/>
      <c r="H14" s="3"/>
      <c r="I14" s="3"/>
      <c r="J14" s="3"/>
      <c r="K14" s="3"/>
      <c r="L14" s="3"/>
      <c r="M14" s="3"/>
      <c r="N14" s="3"/>
      <c r="O14" s="3"/>
      <c r="P14" s="3"/>
      <c r="Q14" s="3"/>
      <c r="R14" s="4"/>
    </row>
    <row r="15" spans="2:18" s="43" customFormat="1" ht="15" customHeight="1" x14ac:dyDescent="0.25">
      <c r="B15" s="5"/>
      <c r="C15" s="25" t="s">
        <v>2</v>
      </c>
      <c r="D15" s="540" t="str">
        <f>'ANT-01A'!H14</f>
        <v>"Nombre Empresa"</v>
      </c>
      <c r="E15" s="540"/>
      <c r="F15" s="540"/>
      <c r="G15" s="540"/>
      <c r="H15" s="540"/>
      <c r="I15" s="540"/>
      <c r="J15" s="540"/>
      <c r="K15" s="540"/>
      <c r="L15" s="540"/>
      <c r="M15" s="6"/>
      <c r="N15" s="26" t="s">
        <v>1</v>
      </c>
      <c r="O15" s="449">
        <f>+'ANT-01A'!W14</f>
        <v>1</v>
      </c>
      <c r="P15" s="450"/>
      <c r="Q15" s="451"/>
      <c r="R15" s="8"/>
    </row>
    <row r="16" spans="2:18" s="43" customFormat="1" ht="10.15" customHeight="1" x14ac:dyDescent="0.25">
      <c r="B16" s="5"/>
      <c r="C16" s="7"/>
      <c r="D16" s="7"/>
      <c r="E16" s="7"/>
      <c r="F16" s="7"/>
      <c r="G16" s="7"/>
      <c r="H16" s="7"/>
      <c r="I16" s="7"/>
      <c r="J16" s="7"/>
      <c r="K16" s="7"/>
      <c r="L16" s="7"/>
      <c r="M16" s="7"/>
      <c r="N16" s="7"/>
      <c r="O16" s="7"/>
      <c r="P16" s="7"/>
      <c r="Q16" s="7"/>
      <c r="R16" s="8"/>
    </row>
    <row r="17" spans="1:18" s="43" customFormat="1" ht="15" customHeight="1" x14ac:dyDescent="0.25">
      <c r="B17" s="5"/>
      <c r="C17" s="25" t="s">
        <v>0</v>
      </c>
      <c r="D17" s="541" t="str">
        <f>+'ANT-01A'!H16</f>
        <v>"Nombre RL"</v>
      </c>
      <c r="E17" s="541"/>
      <c r="F17" s="541"/>
      <c r="G17" s="541"/>
      <c r="H17" s="541"/>
      <c r="I17" s="541"/>
      <c r="J17" s="541"/>
      <c r="K17" s="541"/>
      <c r="L17" s="541"/>
      <c r="M17" s="7"/>
      <c r="N17" s="7"/>
      <c r="O17" s="7"/>
      <c r="P17" s="7"/>
      <c r="Q17" s="7"/>
      <c r="R17" s="8"/>
    </row>
    <row r="18" spans="1:18" s="43" customFormat="1" ht="10.15" customHeight="1" thickBot="1" x14ac:dyDescent="0.3">
      <c r="B18" s="9"/>
      <c r="C18" s="10"/>
      <c r="D18" s="11"/>
      <c r="E18" s="11"/>
      <c r="F18" s="11"/>
      <c r="G18" s="11"/>
      <c r="H18" s="11"/>
      <c r="I18" s="11"/>
      <c r="J18" s="11"/>
      <c r="K18" s="11"/>
      <c r="L18" s="11"/>
      <c r="M18" s="11"/>
      <c r="N18" s="11"/>
      <c r="O18" s="11"/>
      <c r="P18" s="11"/>
      <c r="Q18" s="11"/>
      <c r="R18" s="12"/>
    </row>
    <row r="19" spans="1:18" s="43" customFormat="1" ht="15" customHeight="1" x14ac:dyDescent="0.25">
      <c r="B19" s="537" t="s">
        <v>47</v>
      </c>
      <c r="C19" s="538"/>
      <c r="D19" s="538"/>
      <c r="E19" s="538"/>
      <c r="F19" s="538"/>
      <c r="G19" s="538"/>
      <c r="H19" s="538"/>
      <c r="I19" s="538"/>
      <c r="J19" s="538"/>
      <c r="K19" s="538"/>
      <c r="L19" s="538"/>
      <c r="M19" s="538"/>
      <c r="N19" s="538"/>
      <c r="O19" s="538"/>
      <c r="P19" s="538"/>
      <c r="Q19" s="538"/>
      <c r="R19" s="539"/>
    </row>
    <row r="20" spans="1:18" s="43" customFormat="1" ht="12.75" customHeight="1" x14ac:dyDescent="0.25">
      <c r="B20" s="537"/>
      <c r="C20" s="538"/>
      <c r="D20" s="538"/>
      <c r="E20" s="538"/>
      <c r="F20" s="538"/>
      <c r="G20" s="538"/>
      <c r="H20" s="538"/>
      <c r="I20" s="538"/>
      <c r="J20" s="538"/>
      <c r="K20" s="538"/>
      <c r="L20" s="538"/>
      <c r="M20" s="538"/>
      <c r="N20" s="538"/>
      <c r="O20" s="538"/>
      <c r="P20" s="538"/>
      <c r="Q20" s="538"/>
      <c r="R20" s="539"/>
    </row>
    <row r="21" spans="1:18" s="43" customFormat="1" ht="19.5" customHeight="1" thickBot="1" x14ac:dyDescent="0.3">
      <c r="B21" s="126"/>
      <c r="C21" s="127"/>
      <c r="D21" s="127"/>
      <c r="E21" s="127"/>
      <c r="F21" s="127"/>
      <c r="G21" s="127"/>
      <c r="H21" s="127"/>
      <c r="I21" s="127"/>
      <c r="J21" s="127"/>
      <c r="K21" s="127"/>
      <c r="L21" s="127"/>
      <c r="M21" s="146"/>
      <c r="N21" s="146"/>
      <c r="O21" s="146"/>
      <c r="P21" s="146"/>
      <c r="Q21" s="146"/>
      <c r="R21" s="152"/>
    </row>
    <row r="22" spans="1:18" s="76" customFormat="1" ht="15.75" thickBot="1" x14ac:dyDescent="0.3">
      <c r="A22" s="181"/>
      <c r="B22" s="241"/>
      <c r="C22" s="232"/>
      <c r="D22" s="522" t="s">
        <v>202</v>
      </c>
      <c r="E22" s="523"/>
      <c r="F22" s="523"/>
      <c r="G22" s="523" t="s">
        <v>201</v>
      </c>
      <c r="H22" s="523"/>
      <c r="I22" s="523"/>
      <c r="J22" s="523" t="s">
        <v>200</v>
      </c>
      <c r="K22" s="523"/>
      <c r="L22" s="542"/>
      <c r="M22" s="233"/>
      <c r="N22" s="233"/>
      <c r="O22" s="233"/>
      <c r="P22" s="233"/>
      <c r="Q22" s="233"/>
      <c r="R22" s="234"/>
    </row>
    <row r="23" spans="1:18" s="76" customFormat="1" ht="16.5" thickBot="1" x14ac:dyDescent="0.3">
      <c r="A23" s="181"/>
      <c r="B23" s="240"/>
      <c r="C23" s="269"/>
      <c r="D23" s="182" t="s">
        <v>51</v>
      </c>
      <c r="E23" s="183" t="s">
        <v>52</v>
      </c>
      <c r="F23" s="184" t="s">
        <v>53</v>
      </c>
      <c r="G23" s="182" t="s">
        <v>51</v>
      </c>
      <c r="H23" s="183" t="s">
        <v>52</v>
      </c>
      <c r="I23" s="184" t="s">
        <v>53</v>
      </c>
      <c r="J23" s="182" t="s">
        <v>51</v>
      </c>
      <c r="K23" s="183" t="s">
        <v>52</v>
      </c>
      <c r="L23" s="184" t="s">
        <v>53</v>
      </c>
      <c r="M23" s="233"/>
      <c r="N23" s="233"/>
      <c r="O23" s="233"/>
      <c r="P23" s="233"/>
      <c r="Q23" s="233"/>
      <c r="R23" s="234"/>
    </row>
    <row r="24" spans="1:18" s="76" customFormat="1" ht="12" thickBot="1" x14ac:dyDescent="0.25">
      <c r="A24" s="181"/>
      <c r="B24" s="527" t="s">
        <v>54</v>
      </c>
      <c r="C24" s="528"/>
      <c r="D24" s="185" t="s">
        <v>178</v>
      </c>
      <c r="E24" s="186" t="s">
        <v>178</v>
      </c>
      <c r="F24" s="187" t="s">
        <v>179</v>
      </c>
      <c r="G24" s="185" t="s">
        <v>178</v>
      </c>
      <c r="H24" s="186" t="s">
        <v>178</v>
      </c>
      <c r="I24" s="187" t="s">
        <v>179</v>
      </c>
      <c r="J24" s="185" t="s">
        <v>178</v>
      </c>
      <c r="K24" s="186" t="s">
        <v>178</v>
      </c>
      <c r="L24" s="187" t="s">
        <v>179</v>
      </c>
      <c r="M24" s="233"/>
      <c r="N24" s="233"/>
      <c r="O24" s="233"/>
      <c r="P24" s="233"/>
      <c r="Q24" s="233"/>
      <c r="R24" s="234"/>
    </row>
    <row r="25" spans="1:18" s="76" customFormat="1" ht="13.5" thickBot="1" x14ac:dyDescent="0.25">
      <c r="A25" s="181"/>
      <c r="B25" s="529"/>
      <c r="C25" s="530"/>
      <c r="D25" s="534" t="s">
        <v>159</v>
      </c>
      <c r="E25" s="535"/>
      <c r="F25" s="536"/>
      <c r="G25" s="534" t="s">
        <v>159</v>
      </c>
      <c r="H25" s="535"/>
      <c r="I25" s="536"/>
      <c r="J25" s="534" t="s">
        <v>159</v>
      </c>
      <c r="K25" s="535"/>
      <c r="L25" s="536"/>
      <c r="M25" s="233"/>
      <c r="N25" s="233"/>
      <c r="O25" s="233"/>
      <c r="P25" s="233"/>
      <c r="Q25" s="233"/>
      <c r="R25" s="234"/>
    </row>
    <row r="26" spans="1:18" s="76" customFormat="1" ht="15" customHeight="1" thickBot="1" x14ac:dyDescent="0.25">
      <c r="A26" s="188"/>
      <c r="B26" s="199">
        <v>11010</v>
      </c>
      <c r="C26" s="200" t="s">
        <v>55</v>
      </c>
      <c r="D26" s="510"/>
      <c r="E26" s="511"/>
      <c r="F26" s="512"/>
      <c r="G26" s="519"/>
      <c r="H26" s="520"/>
      <c r="I26" s="521"/>
      <c r="J26" s="519"/>
      <c r="K26" s="520"/>
      <c r="L26" s="521"/>
      <c r="M26" s="233"/>
      <c r="N26" s="233"/>
      <c r="O26" s="233"/>
      <c r="P26" s="233"/>
      <c r="Q26" s="233"/>
      <c r="R26" s="234"/>
    </row>
    <row r="27" spans="1:18" s="76" customFormat="1" ht="15" customHeight="1" thickBot="1" x14ac:dyDescent="0.25">
      <c r="A27" s="188"/>
      <c r="B27" s="201">
        <f t="shared" ref="B27:B32" si="0">+B26+10</f>
        <v>11020</v>
      </c>
      <c r="C27" s="202" t="s">
        <v>56</v>
      </c>
      <c r="D27" s="510"/>
      <c r="E27" s="511"/>
      <c r="F27" s="512"/>
      <c r="G27" s="513"/>
      <c r="H27" s="514"/>
      <c r="I27" s="515"/>
      <c r="J27" s="513"/>
      <c r="K27" s="514"/>
      <c r="L27" s="515"/>
      <c r="M27" s="233"/>
      <c r="N27" s="233"/>
      <c r="O27" s="233"/>
      <c r="P27" s="233"/>
      <c r="Q27" s="233"/>
      <c r="R27" s="234"/>
    </row>
    <row r="28" spans="1:18" s="76" customFormat="1" ht="15" customHeight="1" thickBot="1" x14ac:dyDescent="0.25">
      <c r="A28" s="188"/>
      <c r="B28" s="201">
        <f t="shared" si="0"/>
        <v>11030</v>
      </c>
      <c r="C28" s="202" t="s">
        <v>57</v>
      </c>
      <c r="D28" s="510"/>
      <c r="E28" s="511"/>
      <c r="F28" s="512"/>
      <c r="G28" s="513"/>
      <c r="H28" s="514"/>
      <c r="I28" s="515"/>
      <c r="J28" s="513"/>
      <c r="K28" s="514"/>
      <c r="L28" s="515"/>
      <c r="M28" s="233"/>
      <c r="N28" s="233"/>
      <c r="O28" s="233"/>
      <c r="P28" s="233"/>
      <c r="Q28" s="233"/>
      <c r="R28" s="234"/>
    </row>
    <row r="29" spans="1:18" s="76" customFormat="1" ht="15" customHeight="1" thickBot="1" x14ac:dyDescent="0.25">
      <c r="A29" s="188"/>
      <c r="B29" s="201">
        <f t="shared" si="0"/>
        <v>11040</v>
      </c>
      <c r="C29" s="202" t="s">
        <v>58</v>
      </c>
      <c r="D29" s="510"/>
      <c r="E29" s="511"/>
      <c r="F29" s="512"/>
      <c r="G29" s="513"/>
      <c r="H29" s="514"/>
      <c r="I29" s="515"/>
      <c r="J29" s="513"/>
      <c r="K29" s="514"/>
      <c r="L29" s="515"/>
      <c r="M29" s="233"/>
      <c r="N29" s="233"/>
      <c r="O29" s="233"/>
      <c r="P29" s="233"/>
      <c r="Q29" s="233"/>
      <c r="R29" s="234"/>
    </row>
    <row r="30" spans="1:18" s="76" customFormat="1" ht="15" customHeight="1" thickBot="1" x14ac:dyDescent="0.25">
      <c r="A30" s="188"/>
      <c r="B30" s="201">
        <f t="shared" si="0"/>
        <v>11050</v>
      </c>
      <c r="C30" s="202" t="s">
        <v>59</v>
      </c>
      <c r="D30" s="510"/>
      <c r="E30" s="511"/>
      <c r="F30" s="512"/>
      <c r="G30" s="513"/>
      <c r="H30" s="514"/>
      <c r="I30" s="515"/>
      <c r="J30" s="513"/>
      <c r="K30" s="514"/>
      <c r="L30" s="515"/>
      <c r="M30" s="233"/>
      <c r="N30" s="233"/>
      <c r="O30" s="233"/>
      <c r="P30" s="233"/>
      <c r="Q30" s="233"/>
      <c r="R30" s="234"/>
    </row>
    <row r="31" spans="1:18" s="76" customFormat="1" ht="15" customHeight="1" thickBot="1" x14ac:dyDescent="0.25">
      <c r="A31" s="188"/>
      <c r="B31" s="201">
        <f t="shared" si="0"/>
        <v>11060</v>
      </c>
      <c r="C31" s="202" t="s">
        <v>60</v>
      </c>
      <c r="D31" s="510"/>
      <c r="E31" s="511"/>
      <c r="F31" s="512"/>
      <c r="G31" s="513"/>
      <c r="H31" s="514"/>
      <c r="I31" s="515"/>
      <c r="J31" s="513"/>
      <c r="K31" s="514"/>
      <c r="L31" s="515"/>
      <c r="M31" s="233"/>
      <c r="N31" s="233"/>
      <c r="O31" s="233"/>
      <c r="P31" s="233"/>
      <c r="Q31" s="233"/>
      <c r="R31" s="234"/>
    </row>
    <row r="32" spans="1:18" s="76" customFormat="1" ht="15" customHeight="1" thickBot="1" x14ac:dyDescent="0.25">
      <c r="A32" s="188"/>
      <c r="B32" s="201">
        <f t="shared" si="0"/>
        <v>11070</v>
      </c>
      <c r="C32" s="202" t="s">
        <v>61</v>
      </c>
      <c r="D32" s="510"/>
      <c r="E32" s="511"/>
      <c r="F32" s="512"/>
      <c r="G32" s="513"/>
      <c r="H32" s="514"/>
      <c r="I32" s="515"/>
      <c r="J32" s="513"/>
      <c r="K32" s="514"/>
      <c r="L32" s="515"/>
      <c r="M32" s="233"/>
      <c r="N32" s="233"/>
      <c r="O32" s="233"/>
      <c r="P32" s="233"/>
      <c r="Q32" s="233"/>
      <c r="R32" s="234"/>
    </row>
    <row r="33" spans="1:18" s="76" customFormat="1" ht="15" customHeight="1" thickBot="1" x14ac:dyDescent="0.25">
      <c r="A33" s="188"/>
      <c r="B33" s="201">
        <f>+B32+10+10</f>
        <v>11090</v>
      </c>
      <c r="C33" s="202" t="s">
        <v>62</v>
      </c>
      <c r="D33" s="510"/>
      <c r="E33" s="511"/>
      <c r="F33" s="512"/>
      <c r="G33" s="513"/>
      <c r="H33" s="514"/>
      <c r="I33" s="515"/>
      <c r="J33" s="513"/>
      <c r="K33" s="514"/>
      <c r="L33" s="515"/>
      <c r="M33" s="233"/>
      <c r="N33" s="233"/>
      <c r="O33" s="233"/>
      <c r="P33" s="233"/>
      <c r="Q33" s="233"/>
      <c r="R33" s="234"/>
    </row>
    <row r="34" spans="1:18" s="76" customFormat="1" ht="15" customHeight="1" thickBot="1" x14ac:dyDescent="0.25">
      <c r="A34" s="188"/>
      <c r="B34" s="201">
        <v>11080</v>
      </c>
      <c r="C34" s="202" t="s">
        <v>63</v>
      </c>
      <c r="D34" s="510"/>
      <c r="E34" s="511"/>
      <c r="F34" s="512"/>
      <c r="G34" s="513"/>
      <c r="H34" s="514"/>
      <c r="I34" s="515"/>
      <c r="J34" s="513"/>
      <c r="K34" s="514"/>
      <c r="L34" s="515"/>
      <c r="M34" s="233"/>
      <c r="N34" s="233"/>
      <c r="O34" s="233"/>
      <c r="P34" s="233"/>
      <c r="Q34" s="233"/>
      <c r="R34" s="234"/>
    </row>
    <row r="35" spans="1:18" s="76" customFormat="1" ht="15" customHeight="1" thickBot="1" x14ac:dyDescent="0.25">
      <c r="A35" s="188"/>
      <c r="B35" s="201">
        <v>11100</v>
      </c>
      <c r="C35" s="202" t="s">
        <v>64</v>
      </c>
      <c r="D35" s="510"/>
      <c r="E35" s="511"/>
      <c r="F35" s="512"/>
      <c r="G35" s="513"/>
      <c r="H35" s="514"/>
      <c r="I35" s="515"/>
      <c r="J35" s="513"/>
      <c r="K35" s="514"/>
      <c r="L35" s="515"/>
      <c r="M35" s="233"/>
      <c r="N35" s="233"/>
      <c r="O35" s="233"/>
      <c r="P35" s="233"/>
      <c r="Q35" s="233"/>
      <c r="R35" s="234"/>
    </row>
    <row r="36" spans="1:18" s="76" customFormat="1" ht="15" customHeight="1" thickBot="1" x14ac:dyDescent="0.25">
      <c r="A36" s="188"/>
      <c r="B36" s="201">
        <v>11150</v>
      </c>
      <c r="C36" s="202" t="s">
        <v>65</v>
      </c>
      <c r="D36" s="510"/>
      <c r="E36" s="511"/>
      <c r="F36" s="512"/>
      <c r="G36" s="513"/>
      <c r="H36" s="514"/>
      <c r="I36" s="515"/>
      <c r="J36" s="513"/>
      <c r="K36" s="514"/>
      <c r="L36" s="515"/>
      <c r="M36" s="233"/>
      <c r="N36" s="233"/>
      <c r="O36" s="233"/>
      <c r="P36" s="233"/>
      <c r="Q36" s="233"/>
      <c r="R36" s="234"/>
    </row>
    <row r="37" spans="1:18" s="76" customFormat="1" ht="15" customHeight="1" thickBot="1" x14ac:dyDescent="0.25">
      <c r="A37" s="188"/>
      <c r="B37" s="203">
        <v>11160</v>
      </c>
      <c r="C37" s="204" t="s">
        <v>66</v>
      </c>
      <c r="D37" s="510"/>
      <c r="E37" s="511"/>
      <c r="F37" s="512"/>
      <c r="G37" s="513"/>
      <c r="H37" s="514"/>
      <c r="I37" s="515"/>
      <c r="J37" s="513"/>
      <c r="K37" s="514"/>
      <c r="L37" s="515"/>
      <c r="M37" s="233"/>
      <c r="N37" s="233"/>
      <c r="O37" s="233"/>
      <c r="P37" s="233"/>
      <c r="Q37" s="233"/>
      <c r="R37" s="234"/>
    </row>
    <row r="38" spans="1:18" s="76" customFormat="1" ht="15" customHeight="1" thickBot="1" x14ac:dyDescent="0.3">
      <c r="A38" s="188"/>
      <c r="B38" s="205">
        <v>11000</v>
      </c>
      <c r="C38" s="206" t="s">
        <v>67</v>
      </c>
      <c r="D38" s="516">
        <f>SUM(D26:F37)</f>
        <v>0</v>
      </c>
      <c r="E38" s="517"/>
      <c r="F38" s="518"/>
      <c r="G38" s="516">
        <f>SUM(G26:I37)</f>
        <v>0</v>
      </c>
      <c r="H38" s="517"/>
      <c r="I38" s="518"/>
      <c r="J38" s="516">
        <f>SUM(J26:L37)</f>
        <v>0</v>
      </c>
      <c r="K38" s="517"/>
      <c r="L38" s="518"/>
      <c r="M38" s="233"/>
      <c r="N38" s="233"/>
      <c r="O38" s="233"/>
      <c r="P38" s="233"/>
      <c r="Q38" s="233"/>
      <c r="R38" s="234"/>
    </row>
    <row r="39" spans="1:18" s="76" customFormat="1" ht="4.7" customHeight="1" thickBot="1" x14ac:dyDescent="0.25">
      <c r="A39" s="188"/>
      <c r="B39" s="243"/>
      <c r="C39" s="179"/>
      <c r="D39" s="190"/>
      <c r="E39" s="190"/>
      <c r="F39" s="190"/>
      <c r="G39" s="190"/>
      <c r="H39" s="190"/>
      <c r="I39" s="190"/>
      <c r="J39" s="190"/>
      <c r="K39" s="190"/>
      <c r="L39" s="190"/>
      <c r="M39" s="233"/>
      <c r="N39" s="233"/>
      <c r="O39" s="233"/>
      <c r="P39" s="233"/>
      <c r="Q39" s="233"/>
      <c r="R39" s="234"/>
    </row>
    <row r="40" spans="1:18" s="76" customFormat="1" thickBot="1" x14ac:dyDescent="0.25">
      <c r="A40" s="188"/>
      <c r="B40" s="199">
        <v>12010</v>
      </c>
      <c r="C40" s="200" t="s">
        <v>68</v>
      </c>
      <c r="D40" s="510"/>
      <c r="E40" s="511"/>
      <c r="F40" s="512"/>
      <c r="G40" s="519"/>
      <c r="H40" s="520"/>
      <c r="I40" s="521"/>
      <c r="J40" s="519"/>
      <c r="K40" s="520"/>
      <c r="L40" s="521"/>
      <c r="M40" s="233"/>
      <c r="N40" s="233"/>
      <c r="O40" s="233"/>
      <c r="P40" s="233"/>
      <c r="Q40" s="233"/>
      <c r="R40" s="234"/>
    </row>
    <row r="41" spans="1:18" s="76" customFormat="1" thickBot="1" x14ac:dyDescent="0.25">
      <c r="A41" s="188"/>
      <c r="B41" s="201">
        <f>+B40+10</f>
        <v>12020</v>
      </c>
      <c r="C41" s="202" t="s">
        <v>69</v>
      </c>
      <c r="D41" s="510"/>
      <c r="E41" s="511"/>
      <c r="F41" s="512"/>
      <c r="G41" s="513"/>
      <c r="H41" s="514"/>
      <c r="I41" s="515"/>
      <c r="J41" s="513"/>
      <c r="K41" s="514"/>
      <c r="L41" s="515"/>
      <c r="M41" s="233"/>
      <c r="N41" s="233"/>
      <c r="O41" s="233"/>
      <c r="P41" s="233"/>
      <c r="Q41" s="233"/>
      <c r="R41" s="234"/>
    </row>
    <row r="42" spans="1:18" s="76" customFormat="1" thickBot="1" x14ac:dyDescent="0.25">
      <c r="A42" s="188"/>
      <c r="B42" s="201">
        <v>12050</v>
      </c>
      <c r="C42" s="202" t="s">
        <v>70</v>
      </c>
      <c r="D42" s="510"/>
      <c r="E42" s="511"/>
      <c r="F42" s="512"/>
      <c r="G42" s="513"/>
      <c r="H42" s="514"/>
      <c r="I42" s="515"/>
      <c r="J42" s="513"/>
      <c r="K42" s="514"/>
      <c r="L42" s="515"/>
      <c r="M42" s="233"/>
      <c r="N42" s="233"/>
      <c r="O42" s="233"/>
      <c r="P42" s="233"/>
      <c r="Q42" s="233"/>
      <c r="R42" s="234"/>
    </row>
    <row r="43" spans="1:18" s="76" customFormat="1" thickBot="1" x14ac:dyDescent="0.25">
      <c r="A43" s="188"/>
      <c r="B43" s="201">
        <v>12090</v>
      </c>
      <c r="C43" s="202" t="s">
        <v>71</v>
      </c>
      <c r="D43" s="510"/>
      <c r="E43" s="511"/>
      <c r="F43" s="512"/>
      <c r="G43" s="513"/>
      <c r="H43" s="514"/>
      <c r="I43" s="515"/>
      <c r="J43" s="513"/>
      <c r="K43" s="514"/>
      <c r="L43" s="515"/>
      <c r="M43" s="233"/>
      <c r="N43" s="233"/>
      <c r="O43" s="233"/>
      <c r="P43" s="233"/>
      <c r="Q43" s="233"/>
      <c r="R43" s="234"/>
    </row>
    <row r="44" spans="1:18" s="76" customFormat="1" thickBot="1" x14ac:dyDescent="0.25">
      <c r="A44" s="188"/>
      <c r="B44" s="201">
        <v>12095</v>
      </c>
      <c r="C44" s="202" t="s">
        <v>72</v>
      </c>
      <c r="D44" s="510"/>
      <c r="E44" s="511"/>
      <c r="F44" s="512"/>
      <c r="G44" s="513"/>
      <c r="H44" s="514"/>
      <c r="I44" s="515"/>
      <c r="J44" s="513"/>
      <c r="K44" s="514"/>
      <c r="L44" s="515"/>
      <c r="M44" s="233"/>
      <c r="N44" s="233"/>
      <c r="O44" s="233"/>
      <c r="P44" s="233"/>
      <c r="Q44" s="233"/>
      <c r="R44" s="234"/>
    </row>
    <row r="45" spans="1:18" s="76" customFormat="1" thickBot="1" x14ac:dyDescent="0.25">
      <c r="A45" s="188"/>
      <c r="B45" s="201">
        <v>12070</v>
      </c>
      <c r="C45" s="202" t="s">
        <v>73</v>
      </c>
      <c r="D45" s="510"/>
      <c r="E45" s="511"/>
      <c r="F45" s="512"/>
      <c r="G45" s="513"/>
      <c r="H45" s="514"/>
      <c r="I45" s="515"/>
      <c r="J45" s="513"/>
      <c r="K45" s="514"/>
      <c r="L45" s="515"/>
      <c r="M45" s="233"/>
      <c r="N45" s="233"/>
      <c r="O45" s="233"/>
      <c r="P45" s="233"/>
      <c r="Q45" s="233"/>
      <c r="R45" s="234"/>
    </row>
    <row r="46" spans="1:18" s="76" customFormat="1" thickBot="1" x14ac:dyDescent="0.25">
      <c r="A46" s="188"/>
      <c r="B46" s="201">
        <f>+B45+10</f>
        <v>12080</v>
      </c>
      <c r="C46" s="202" t="s">
        <v>74</v>
      </c>
      <c r="D46" s="510"/>
      <c r="E46" s="511"/>
      <c r="F46" s="512"/>
      <c r="G46" s="513"/>
      <c r="H46" s="514"/>
      <c r="I46" s="515"/>
      <c r="J46" s="513"/>
      <c r="K46" s="514"/>
      <c r="L46" s="515"/>
      <c r="M46" s="233"/>
      <c r="N46" s="233"/>
      <c r="O46" s="233"/>
      <c r="P46" s="233"/>
      <c r="Q46" s="233"/>
      <c r="R46" s="234"/>
    </row>
    <row r="47" spans="1:18" s="76" customFormat="1" ht="15.75" thickBot="1" x14ac:dyDescent="0.3">
      <c r="A47" s="188"/>
      <c r="B47" s="205">
        <v>12000</v>
      </c>
      <c r="C47" s="206" t="s">
        <v>75</v>
      </c>
      <c r="D47" s="516">
        <f>SUM(D40:F46)</f>
        <v>0</v>
      </c>
      <c r="E47" s="517"/>
      <c r="F47" s="518"/>
      <c r="G47" s="516">
        <f>SUM(G40:I46)</f>
        <v>0</v>
      </c>
      <c r="H47" s="517"/>
      <c r="I47" s="518"/>
      <c r="J47" s="516">
        <f>SUM(J40:L46)</f>
        <v>0</v>
      </c>
      <c r="K47" s="517"/>
      <c r="L47" s="518"/>
      <c r="M47" s="233"/>
      <c r="N47" s="233"/>
      <c r="O47" s="233"/>
      <c r="P47" s="233"/>
      <c r="Q47" s="233"/>
      <c r="R47" s="234"/>
    </row>
    <row r="48" spans="1:18" s="76" customFormat="1" ht="4.7" customHeight="1" thickBot="1" x14ac:dyDescent="0.25">
      <c r="A48" s="188"/>
      <c r="B48" s="244"/>
      <c r="C48" s="179"/>
      <c r="D48" s="190"/>
      <c r="E48" s="190"/>
      <c r="F48" s="190"/>
      <c r="G48" s="190"/>
      <c r="H48" s="190"/>
      <c r="I48" s="190"/>
      <c r="J48" s="190"/>
      <c r="K48" s="190"/>
      <c r="L48" s="190"/>
      <c r="M48" s="233"/>
      <c r="N48" s="233"/>
      <c r="O48" s="233"/>
      <c r="P48" s="233"/>
      <c r="Q48" s="233"/>
      <c r="R48" s="234"/>
    </row>
    <row r="49" spans="1:18" s="76" customFormat="1" thickBot="1" x14ac:dyDescent="0.25">
      <c r="A49" s="188"/>
      <c r="B49" s="199">
        <v>13010</v>
      </c>
      <c r="C49" s="200" t="s">
        <v>76</v>
      </c>
      <c r="D49" s="510"/>
      <c r="E49" s="511"/>
      <c r="F49" s="512"/>
      <c r="G49" s="519"/>
      <c r="H49" s="520"/>
      <c r="I49" s="521"/>
      <c r="J49" s="519"/>
      <c r="K49" s="520"/>
      <c r="L49" s="521"/>
      <c r="M49" s="233"/>
      <c r="N49" s="233"/>
      <c r="O49" s="233"/>
      <c r="P49" s="233"/>
      <c r="Q49" s="233"/>
      <c r="R49" s="234"/>
    </row>
    <row r="50" spans="1:18" s="76" customFormat="1" thickBot="1" x14ac:dyDescent="0.25">
      <c r="A50" s="188"/>
      <c r="B50" s="201">
        <v>13025</v>
      </c>
      <c r="C50" s="202" t="s">
        <v>77</v>
      </c>
      <c r="D50" s="510"/>
      <c r="E50" s="511"/>
      <c r="F50" s="512"/>
      <c r="G50" s="513"/>
      <c r="H50" s="514"/>
      <c r="I50" s="515"/>
      <c r="J50" s="513"/>
      <c r="K50" s="514"/>
      <c r="L50" s="515"/>
      <c r="M50" s="233"/>
      <c r="N50" s="233"/>
      <c r="O50" s="233"/>
      <c r="P50" s="233"/>
      <c r="Q50" s="233"/>
      <c r="R50" s="234"/>
    </row>
    <row r="51" spans="1:18" s="76" customFormat="1" thickBot="1" x14ac:dyDescent="0.25">
      <c r="A51" s="188"/>
      <c r="B51" s="201">
        <v>13026</v>
      </c>
      <c r="C51" s="202" t="s">
        <v>78</v>
      </c>
      <c r="D51" s="510"/>
      <c r="E51" s="511"/>
      <c r="F51" s="512"/>
      <c r="G51" s="513"/>
      <c r="H51" s="514"/>
      <c r="I51" s="515"/>
      <c r="J51" s="513"/>
      <c r="K51" s="514"/>
      <c r="L51" s="515"/>
      <c r="M51" s="233"/>
      <c r="N51" s="233"/>
      <c r="O51" s="233"/>
      <c r="P51" s="233"/>
      <c r="Q51" s="233"/>
      <c r="R51" s="234"/>
    </row>
    <row r="52" spans="1:18" s="76" customFormat="1" thickBot="1" x14ac:dyDescent="0.25">
      <c r="A52" s="188"/>
      <c r="B52" s="201">
        <v>13027</v>
      </c>
      <c r="C52" s="202" t="s">
        <v>79</v>
      </c>
      <c r="D52" s="510"/>
      <c r="E52" s="511"/>
      <c r="F52" s="512"/>
      <c r="G52" s="513"/>
      <c r="H52" s="514"/>
      <c r="I52" s="515"/>
      <c r="J52" s="513"/>
      <c r="K52" s="514"/>
      <c r="L52" s="515"/>
      <c r="M52" s="233"/>
      <c r="N52" s="233"/>
      <c r="O52" s="233"/>
      <c r="P52" s="233"/>
      <c r="Q52" s="233"/>
      <c r="R52" s="234"/>
    </row>
    <row r="53" spans="1:18" s="76" customFormat="1" thickBot="1" x14ac:dyDescent="0.25">
      <c r="A53" s="188"/>
      <c r="B53" s="201">
        <v>13030</v>
      </c>
      <c r="C53" s="202" t="s">
        <v>80</v>
      </c>
      <c r="D53" s="510"/>
      <c r="E53" s="511"/>
      <c r="F53" s="512"/>
      <c r="G53" s="513"/>
      <c r="H53" s="514"/>
      <c r="I53" s="515"/>
      <c r="J53" s="513"/>
      <c r="K53" s="514"/>
      <c r="L53" s="515"/>
      <c r="M53" s="233"/>
      <c r="N53" s="233"/>
      <c r="O53" s="233"/>
      <c r="P53" s="233"/>
      <c r="Q53" s="233"/>
      <c r="R53" s="234"/>
    </row>
    <row r="54" spans="1:18" s="76" customFormat="1" thickBot="1" x14ac:dyDescent="0.25">
      <c r="A54" s="188"/>
      <c r="B54" s="201">
        <v>13035</v>
      </c>
      <c r="C54" s="202" t="s">
        <v>81</v>
      </c>
      <c r="D54" s="510"/>
      <c r="E54" s="511"/>
      <c r="F54" s="512"/>
      <c r="G54" s="513"/>
      <c r="H54" s="514"/>
      <c r="I54" s="515"/>
      <c r="J54" s="513"/>
      <c r="K54" s="514"/>
      <c r="L54" s="515"/>
      <c r="M54" s="233"/>
      <c r="N54" s="233"/>
      <c r="O54" s="233"/>
      <c r="P54" s="233"/>
      <c r="Q54" s="233"/>
      <c r="R54" s="234"/>
    </row>
    <row r="55" spans="1:18" s="76" customFormat="1" thickBot="1" x14ac:dyDescent="0.25">
      <c r="A55" s="188"/>
      <c r="B55" s="201">
        <v>13040</v>
      </c>
      <c r="C55" s="202" t="s">
        <v>82</v>
      </c>
      <c r="D55" s="510"/>
      <c r="E55" s="511"/>
      <c r="F55" s="512"/>
      <c r="G55" s="513"/>
      <c r="H55" s="514"/>
      <c r="I55" s="515"/>
      <c r="J55" s="513"/>
      <c r="K55" s="514"/>
      <c r="L55" s="515"/>
      <c r="M55" s="233"/>
      <c r="N55" s="233"/>
      <c r="O55" s="233"/>
      <c r="P55" s="233"/>
      <c r="Q55" s="233"/>
      <c r="R55" s="234"/>
    </row>
    <row r="56" spans="1:18" s="76" customFormat="1" thickBot="1" x14ac:dyDescent="0.25">
      <c r="A56" s="188"/>
      <c r="B56" s="201">
        <v>13060</v>
      </c>
      <c r="C56" s="202" t="s">
        <v>83</v>
      </c>
      <c r="D56" s="510"/>
      <c r="E56" s="511"/>
      <c r="F56" s="512"/>
      <c r="G56" s="513"/>
      <c r="H56" s="514"/>
      <c r="I56" s="515"/>
      <c r="J56" s="513"/>
      <c r="K56" s="514"/>
      <c r="L56" s="515"/>
      <c r="M56" s="233"/>
      <c r="N56" s="233"/>
      <c r="O56" s="233"/>
      <c r="P56" s="233"/>
      <c r="Q56" s="233"/>
      <c r="R56" s="234"/>
    </row>
    <row r="57" spans="1:18" s="76" customFormat="1" thickBot="1" x14ac:dyDescent="0.25">
      <c r="A57" s="188"/>
      <c r="B57" s="201">
        <v>13070</v>
      </c>
      <c r="C57" s="202" t="s">
        <v>84</v>
      </c>
      <c r="D57" s="510"/>
      <c r="E57" s="511"/>
      <c r="F57" s="512"/>
      <c r="G57" s="513"/>
      <c r="H57" s="514"/>
      <c r="I57" s="515"/>
      <c r="J57" s="513"/>
      <c r="K57" s="514"/>
      <c r="L57" s="515"/>
      <c r="M57" s="233"/>
      <c r="N57" s="233"/>
      <c r="O57" s="233"/>
      <c r="P57" s="233"/>
      <c r="Q57" s="233"/>
      <c r="R57" s="234"/>
    </row>
    <row r="58" spans="1:18" s="76" customFormat="1" thickBot="1" x14ac:dyDescent="0.25">
      <c r="A58" s="188"/>
      <c r="B58" s="201">
        <v>13080</v>
      </c>
      <c r="C58" s="202" t="s">
        <v>85</v>
      </c>
      <c r="D58" s="510"/>
      <c r="E58" s="511"/>
      <c r="F58" s="512"/>
      <c r="G58" s="513"/>
      <c r="H58" s="514"/>
      <c r="I58" s="515"/>
      <c r="J58" s="513"/>
      <c r="K58" s="514"/>
      <c r="L58" s="515"/>
      <c r="M58" s="233"/>
      <c r="N58" s="233"/>
      <c r="O58" s="233"/>
      <c r="P58" s="233"/>
      <c r="Q58" s="233"/>
      <c r="R58" s="234"/>
    </row>
    <row r="59" spans="1:18" s="76" customFormat="1" ht="15.75" thickBot="1" x14ac:dyDescent="0.3">
      <c r="A59" s="188"/>
      <c r="B59" s="205">
        <v>13000</v>
      </c>
      <c r="C59" s="206" t="s">
        <v>86</v>
      </c>
      <c r="D59" s="516">
        <f>SUM(D49:F58)</f>
        <v>0</v>
      </c>
      <c r="E59" s="517"/>
      <c r="F59" s="518"/>
      <c r="G59" s="516">
        <f>SUM(G49:I58)</f>
        <v>0</v>
      </c>
      <c r="H59" s="517"/>
      <c r="I59" s="518"/>
      <c r="J59" s="516">
        <f>SUM(J49:L58)</f>
        <v>0</v>
      </c>
      <c r="K59" s="517"/>
      <c r="L59" s="518"/>
      <c r="M59" s="233"/>
      <c r="N59" s="233"/>
      <c r="O59" s="233"/>
      <c r="P59" s="233"/>
      <c r="Q59" s="233"/>
      <c r="R59" s="234"/>
    </row>
    <row r="60" spans="1:18" s="76" customFormat="1" ht="15.75" thickBot="1" x14ac:dyDescent="0.3">
      <c r="A60" s="188"/>
      <c r="B60" s="245"/>
      <c r="C60" s="178"/>
      <c r="D60" s="189"/>
      <c r="E60" s="189"/>
      <c r="F60" s="189"/>
      <c r="G60" s="190"/>
      <c r="H60" s="190"/>
      <c r="I60" s="189"/>
      <c r="J60" s="190"/>
      <c r="K60" s="190"/>
      <c r="L60" s="189"/>
      <c r="M60" s="233"/>
      <c r="N60" s="233"/>
      <c r="O60" s="233"/>
      <c r="P60" s="233"/>
      <c r="Q60" s="233"/>
      <c r="R60" s="234"/>
    </row>
    <row r="61" spans="1:18" s="76" customFormat="1" ht="23.25" customHeight="1" thickBot="1" x14ac:dyDescent="0.25">
      <c r="A61" s="188"/>
      <c r="B61" s="207">
        <v>10000</v>
      </c>
      <c r="C61" s="208" t="s">
        <v>87</v>
      </c>
      <c r="D61" s="516">
        <f>+D59+D47+D38</f>
        <v>0</v>
      </c>
      <c r="E61" s="517"/>
      <c r="F61" s="518"/>
      <c r="G61" s="516">
        <f>+G59+G47+G38</f>
        <v>0</v>
      </c>
      <c r="H61" s="517"/>
      <c r="I61" s="518"/>
      <c r="J61" s="516">
        <f>+J59+J47+J38</f>
        <v>0</v>
      </c>
      <c r="K61" s="517"/>
      <c r="L61" s="518"/>
      <c r="M61" s="233"/>
      <c r="N61" s="233"/>
      <c r="O61" s="233"/>
      <c r="P61" s="233"/>
      <c r="Q61" s="233"/>
      <c r="R61" s="234"/>
    </row>
    <row r="62" spans="1:18" s="76" customFormat="1" ht="13.5" thickBot="1" x14ac:dyDescent="0.25">
      <c r="B62" s="244"/>
      <c r="C62" s="179"/>
      <c r="D62" s="91"/>
      <c r="E62" s="91"/>
      <c r="F62" s="91"/>
      <c r="G62" s="91"/>
      <c r="H62" s="75"/>
      <c r="I62" s="91"/>
      <c r="J62" s="91"/>
      <c r="K62" s="75"/>
      <c r="L62" s="91"/>
      <c r="M62" s="233"/>
      <c r="N62" s="233"/>
      <c r="O62" s="233"/>
      <c r="P62" s="233"/>
      <c r="Q62" s="233"/>
      <c r="R62" s="234"/>
    </row>
    <row r="63" spans="1:18" s="76" customFormat="1" ht="13.5" thickBot="1" x14ac:dyDescent="0.25">
      <c r="B63" s="240"/>
      <c r="C63" s="242"/>
      <c r="D63" s="78" t="s">
        <v>51</v>
      </c>
      <c r="E63" s="79" t="s">
        <v>52</v>
      </c>
      <c r="F63" s="80" t="s">
        <v>53</v>
      </c>
      <c r="G63" s="78" t="s">
        <v>51</v>
      </c>
      <c r="H63" s="79" t="s">
        <v>52</v>
      </c>
      <c r="I63" s="80" t="s">
        <v>53</v>
      </c>
      <c r="J63" s="78" t="s">
        <v>51</v>
      </c>
      <c r="K63" s="79" t="s">
        <v>52</v>
      </c>
      <c r="L63" s="80" t="s">
        <v>53</v>
      </c>
      <c r="M63" s="233"/>
      <c r="N63" s="233"/>
      <c r="O63" s="233"/>
      <c r="P63" s="233"/>
      <c r="Q63" s="233"/>
      <c r="R63" s="234"/>
    </row>
    <row r="64" spans="1:18" s="76" customFormat="1" ht="12" thickBot="1" x14ac:dyDescent="0.25">
      <c r="B64" s="527" t="s">
        <v>88</v>
      </c>
      <c r="C64" s="528"/>
      <c r="D64" s="81" t="s">
        <v>178</v>
      </c>
      <c r="E64" s="82" t="s">
        <v>178</v>
      </c>
      <c r="F64" s="83" t="s">
        <v>179</v>
      </c>
      <c r="G64" s="81" t="s">
        <v>178</v>
      </c>
      <c r="H64" s="82" t="s">
        <v>178</v>
      </c>
      <c r="I64" s="83" t="s">
        <v>179</v>
      </c>
      <c r="J64" s="81" t="s">
        <v>178</v>
      </c>
      <c r="K64" s="82" t="s">
        <v>178</v>
      </c>
      <c r="L64" s="83" t="s">
        <v>179</v>
      </c>
      <c r="M64" s="233"/>
      <c r="N64" s="233"/>
      <c r="O64" s="233"/>
      <c r="P64" s="233"/>
      <c r="Q64" s="233"/>
      <c r="R64" s="234"/>
    </row>
    <row r="65" spans="1:18" s="76" customFormat="1" ht="13.5" thickBot="1" x14ac:dyDescent="0.25">
      <c r="B65" s="529"/>
      <c r="C65" s="530"/>
      <c r="D65" s="531" t="s">
        <v>159</v>
      </c>
      <c r="E65" s="532"/>
      <c r="F65" s="533"/>
      <c r="G65" s="531" t="s">
        <v>159</v>
      </c>
      <c r="H65" s="532"/>
      <c r="I65" s="533"/>
      <c r="J65" s="531" t="s">
        <v>159</v>
      </c>
      <c r="K65" s="532"/>
      <c r="L65" s="533"/>
      <c r="M65" s="233"/>
      <c r="N65" s="233"/>
      <c r="O65" s="233"/>
      <c r="P65" s="233"/>
      <c r="Q65" s="233"/>
      <c r="R65" s="234"/>
    </row>
    <row r="66" spans="1:18" s="76" customFormat="1" thickBot="1" x14ac:dyDescent="0.25">
      <c r="A66" s="188"/>
      <c r="B66" s="199">
        <v>21010</v>
      </c>
      <c r="C66" s="200" t="s">
        <v>89</v>
      </c>
      <c r="D66" s="510"/>
      <c r="E66" s="511"/>
      <c r="F66" s="512"/>
      <c r="G66" s="519"/>
      <c r="H66" s="520"/>
      <c r="I66" s="521"/>
      <c r="J66" s="519"/>
      <c r="K66" s="520"/>
      <c r="L66" s="521"/>
      <c r="M66" s="233"/>
      <c r="N66" s="233"/>
      <c r="O66" s="233"/>
      <c r="P66" s="233"/>
      <c r="Q66" s="233"/>
      <c r="R66" s="234"/>
    </row>
    <row r="67" spans="1:18" s="76" customFormat="1" thickBot="1" x14ac:dyDescent="0.25">
      <c r="A67" s="188"/>
      <c r="B67" s="201">
        <v>22015</v>
      </c>
      <c r="C67" s="202" t="s">
        <v>90</v>
      </c>
      <c r="D67" s="510"/>
      <c r="E67" s="511"/>
      <c r="F67" s="512"/>
      <c r="G67" s="513"/>
      <c r="H67" s="514"/>
      <c r="I67" s="515"/>
      <c r="J67" s="513"/>
      <c r="K67" s="514"/>
      <c r="L67" s="515"/>
      <c r="M67" s="233"/>
      <c r="N67" s="233"/>
      <c r="O67" s="233"/>
      <c r="P67" s="233"/>
      <c r="Q67" s="233"/>
      <c r="R67" s="234"/>
    </row>
    <row r="68" spans="1:18" s="76" customFormat="1" thickBot="1" x14ac:dyDescent="0.25">
      <c r="A68" s="188"/>
      <c r="B68" s="201">
        <v>21020</v>
      </c>
      <c r="C68" s="202" t="s">
        <v>91</v>
      </c>
      <c r="D68" s="510"/>
      <c r="E68" s="511"/>
      <c r="F68" s="512"/>
      <c r="G68" s="513"/>
      <c r="H68" s="514"/>
      <c r="I68" s="515"/>
      <c r="J68" s="513"/>
      <c r="K68" s="514"/>
      <c r="L68" s="515"/>
      <c r="M68" s="233"/>
      <c r="N68" s="233"/>
      <c r="O68" s="233"/>
      <c r="P68" s="233"/>
      <c r="Q68" s="233"/>
      <c r="R68" s="234"/>
    </row>
    <row r="69" spans="1:18" s="76" customFormat="1" thickBot="1" x14ac:dyDescent="0.25">
      <c r="A69" s="188"/>
      <c r="B69" s="201">
        <v>21025</v>
      </c>
      <c r="C69" s="202" t="s">
        <v>92</v>
      </c>
      <c r="D69" s="510"/>
      <c r="E69" s="511"/>
      <c r="F69" s="512"/>
      <c r="G69" s="513"/>
      <c r="H69" s="514"/>
      <c r="I69" s="515"/>
      <c r="J69" s="513"/>
      <c r="K69" s="514"/>
      <c r="L69" s="515"/>
      <c r="M69" s="233"/>
      <c r="N69" s="233"/>
      <c r="O69" s="233"/>
      <c r="P69" s="233"/>
      <c r="Q69" s="233"/>
      <c r="R69" s="234"/>
    </row>
    <row r="70" spans="1:18" s="76" customFormat="1" thickBot="1" x14ac:dyDescent="0.25">
      <c r="A70" s="188"/>
      <c r="B70" s="201">
        <v>21030</v>
      </c>
      <c r="C70" s="202" t="s">
        <v>93</v>
      </c>
      <c r="D70" s="510"/>
      <c r="E70" s="511"/>
      <c r="F70" s="512"/>
      <c r="G70" s="513"/>
      <c r="H70" s="514"/>
      <c r="I70" s="515"/>
      <c r="J70" s="513"/>
      <c r="K70" s="514"/>
      <c r="L70" s="515"/>
      <c r="M70" s="233"/>
      <c r="N70" s="233"/>
      <c r="O70" s="233"/>
      <c r="P70" s="233"/>
      <c r="Q70" s="233"/>
      <c r="R70" s="234"/>
    </row>
    <row r="71" spans="1:18" s="76" customFormat="1" thickBot="1" x14ac:dyDescent="0.25">
      <c r="A71" s="188"/>
      <c r="B71" s="201">
        <v>21040</v>
      </c>
      <c r="C71" s="202" t="s">
        <v>94</v>
      </c>
      <c r="D71" s="510"/>
      <c r="E71" s="511"/>
      <c r="F71" s="512"/>
      <c r="G71" s="513"/>
      <c r="H71" s="514"/>
      <c r="I71" s="515"/>
      <c r="J71" s="513"/>
      <c r="K71" s="514"/>
      <c r="L71" s="515"/>
      <c r="M71" s="233"/>
      <c r="N71" s="233"/>
      <c r="O71" s="233"/>
      <c r="P71" s="233"/>
      <c r="Q71" s="233"/>
      <c r="R71" s="234"/>
    </row>
    <row r="72" spans="1:18" s="76" customFormat="1" thickBot="1" x14ac:dyDescent="0.25">
      <c r="A72" s="188"/>
      <c r="B72" s="201">
        <v>21050</v>
      </c>
      <c r="C72" s="202" t="s">
        <v>95</v>
      </c>
      <c r="D72" s="510"/>
      <c r="E72" s="511"/>
      <c r="F72" s="512"/>
      <c r="G72" s="513"/>
      <c r="H72" s="514"/>
      <c r="I72" s="515"/>
      <c r="J72" s="513"/>
      <c r="K72" s="514"/>
      <c r="L72" s="515"/>
      <c r="M72" s="233"/>
      <c r="N72" s="233"/>
      <c r="O72" s="233"/>
      <c r="P72" s="233"/>
      <c r="Q72" s="233"/>
      <c r="R72" s="234"/>
    </row>
    <row r="73" spans="1:18" s="76" customFormat="1" thickBot="1" x14ac:dyDescent="0.25">
      <c r="A73" s="188"/>
      <c r="B73" s="201">
        <v>21070</v>
      </c>
      <c r="C73" s="202" t="s">
        <v>96</v>
      </c>
      <c r="D73" s="510"/>
      <c r="E73" s="511"/>
      <c r="F73" s="512"/>
      <c r="G73" s="513"/>
      <c r="H73" s="514"/>
      <c r="I73" s="515"/>
      <c r="J73" s="513"/>
      <c r="K73" s="514"/>
      <c r="L73" s="515"/>
      <c r="M73" s="233"/>
      <c r="N73" s="233"/>
      <c r="O73" s="233"/>
      <c r="P73" s="233"/>
      <c r="Q73" s="233"/>
      <c r="R73" s="234"/>
    </row>
    <row r="74" spans="1:18" s="76" customFormat="1" thickBot="1" x14ac:dyDescent="0.25">
      <c r="A74" s="188"/>
      <c r="B74" s="201">
        <v>21075</v>
      </c>
      <c r="C74" s="202" t="s">
        <v>97</v>
      </c>
      <c r="D74" s="510"/>
      <c r="E74" s="511"/>
      <c r="F74" s="512"/>
      <c r="G74" s="513"/>
      <c r="H74" s="514"/>
      <c r="I74" s="515"/>
      <c r="J74" s="513"/>
      <c r="K74" s="514"/>
      <c r="L74" s="515"/>
      <c r="M74" s="233"/>
      <c r="N74" s="233"/>
      <c r="O74" s="233"/>
      <c r="P74" s="233"/>
      <c r="Q74" s="233"/>
      <c r="R74" s="234"/>
    </row>
    <row r="75" spans="1:18" s="76" customFormat="1" thickBot="1" x14ac:dyDescent="0.25">
      <c r="A75" s="188"/>
      <c r="B75" s="201">
        <v>21080</v>
      </c>
      <c r="C75" s="202" t="s">
        <v>98</v>
      </c>
      <c r="D75" s="510"/>
      <c r="E75" s="511"/>
      <c r="F75" s="512"/>
      <c r="G75" s="513"/>
      <c r="H75" s="514"/>
      <c r="I75" s="515"/>
      <c r="J75" s="513"/>
      <c r="K75" s="514"/>
      <c r="L75" s="515"/>
      <c r="M75" s="233"/>
      <c r="N75" s="233"/>
      <c r="O75" s="233"/>
      <c r="P75" s="233"/>
      <c r="Q75" s="233"/>
      <c r="R75" s="234"/>
    </row>
    <row r="76" spans="1:18" s="76" customFormat="1" thickBot="1" x14ac:dyDescent="0.25">
      <c r="A76" s="188"/>
      <c r="B76" s="201">
        <v>21085</v>
      </c>
      <c r="C76" s="202" t="s">
        <v>99</v>
      </c>
      <c r="D76" s="510"/>
      <c r="E76" s="511"/>
      <c r="F76" s="512"/>
      <c r="G76" s="513"/>
      <c r="H76" s="514"/>
      <c r="I76" s="515"/>
      <c r="J76" s="513"/>
      <c r="K76" s="514"/>
      <c r="L76" s="515"/>
      <c r="M76" s="233"/>
      <c r="N76" s="233"/>
      <c r="O76" s="233"/>
      <c r="P76" s="233"/>
      <c r="Q76" s="233"/>
      <c r="R76" s="234"/>
    </row>
    <row r="77" spans="1:18" s="76" customFormat="1" thickBot="1" x14ac:dyDescent="0.25">
      <c r="A77" s="188"/>
      <c r="B77" s="209">
        <v>21090</v>
      </c>
      <c r="C77" s="202" t="s">
        <v>100</v>
      </c>
      <c r="D77" s="510"/>
      <c r="E77" s="511"/>
      <c r="F77" s="512"/>
      <c r="G77" s="513"/>
      <c r="H77" s="514"/>
      <c r="I77" s="515"/>
      <c r="J77" s="513"/>
      <c r="K77" s="514"/>
      <c r="L77" s="515"/>
      <c r="M77" s="233"/>
      <c r="N77" s="233"/>
      <c r="O77" s="233"/>
      <c r="P77" s="233"/>
      <c r="Q77" s="233"/>
      <c r="R77" s="234"/>
    </row>
    <row r="78" spans="1:18" s="76" customFormat="1" thickBot="1" x14ac:dyDescent="0.25">
      <c r="A78" s="188"/>
      <c r="B78" s="209">
        <v>21100</v>
      </c>
      <c r="C78" s="210" t="s">
        <v>101</v>
      </c>
      <c r="D78" s="510"/>
      <c r="E78" s="511"/>
      <c r="F78" s="512"/>
      <c r="G78" s="513"/>
      <c r="H78" s="514"/>
      <c r="I78" s="515"/>
      <c r="J78" s="513"/>
      <c r="K78" s="514"/>
      <c r="L78" s="515"/>
      <c r="M78" s="233"/>
      <c r="N78" s="233"/>
      <c r="O78" s="233"/>
      <c r="P78" s="233"/>
      <c r="Q78" s="233"/>
      <c r="R78" s="234"/>
    </row>
    <row r="79" spans="1:18" s="76" customFormat="1" thickBot="1" x14ac:dyDescent="0.25">
      <c r="A79" s="188"/>
      <c r="B79" s="209">
        <v>21105</v>
      </c>
      <c r="C79" s="210" t="s">
        <v>64</v>
      </c>
      <c r="D79" s="510"/>
      <c r="E79" s="511"/>
      <c r="F79" s="512"/>
      <c r="G79" s="513"/>
      <c r="H79" s="514"/>
      <c r="I79" s="515"/>
      <c r="J79" s="513"/>
      <c r="K79" s="514"/>
      <c r="L79" s="515"/>
      <c r="M79" s="233"/>
      <c r="N79" s="233"/>
      <c r="O79" s="233"/>
      <c r="P79" s="233"/>
      <c r="Q79" s="233"/>
      <c r="R79" s="234"/>
    </row>
    <row r="80" spans="1:18" s="76" customFormat="1" thickBot="1" x14ac:dyDescent="0.25">
      <c r="A80" s="188"/>
      <c r="B80" s="203">
        <v>21110</v>
      </c>
      <c r="C80" s="204" t="s">
        <v>102</v>
      </c>
      <c r="D80" s="510"/>
      <c r="E80" s="511"/>
      <c r="F80" s="512"/>
      <c r="G80" s="513"/>
      <c r="H80" s="514"/>
      <c r="I80" s="515"/>
      <c r="J80" s="513"/>
      <c r="K80" s="514"/>
      <c r="L80" s="515"/>
      <c r="M80" s="233"/>
      <c r="N80" s="233"/>
      <c r="O80" s="233"/>
      <c r="P80" s="233"/>
      <c r="Q80" s="233"/>
      <c r="R80" s="234"/>
    </row>
    <row r="81" spans="1:18" s="76" customFormat="1" ht="15.75" thickBot="1" x14ac:dyDescent="0.3">
      <c r="A81" s="188"/>
      <c r="B81" s="205">
        <v>21000</v>
      </c>
      <c r="C81" s="206" t="s">
        <v>103</v>
      </c>
      <c r="D81" s="516">
        <f>SUM(D66:F80)</f>
        <v>0</v>
      </c>
      <c r="E81" s="517"/>
      <c r="F81" s="518"/>
      <c r="G81" s="516">
        <f>SUM(G66:I80)</f>
        <v>0</v>
      </c>
      <c r="H81" s="517"/>
      <c r="I81" s="518"/>
      <c r="J81" s="516">
        <f>SUM(J66:L80)</f>
        <v>0</v>
      </c>
      <c r="K81" s="517"/>
      <c r="L81" s="518"/>
      <c r="M81" s="233"/>
      <c r="N81" s="233"/>
      <c r="O81" s="233"/>
      <c r="P81" s="233"/>
      <c r="Q81" s="233"/>
      <c r="R81" s="234"/>
    </row>
    <row r="82" spans="1:18" s="76" customFormat="1" ht="5.25" customHeight="1" thickBot="1" x14ac:dyDescent="0.25">
      <c r="A82" s="188"/>
      <c r="B82" s="243"/>
      <c r="C82" s="179"/>
      <c r="D82" s="190"/>
      <c r="E82" s="190"/>
      <c r="F82" s="190"/>
      <c r="G82" s="190"/>
      <c r="H82" s="190"/>
      <c r="I82" s="190"/>
      <c r="J82" s="190"/>
      <c r="K82" s="190"/>
      <c r="L82" s="190"/>
      <c r="M82" s="233"/>
      <c r="N82" s="233"/>
      <c r="O82" s="233"/>
      <c r="P82" s="233"/>
      <c r="Q82" s="233"/>
      <c r="R82" s="234"/>
    </row>
    <row r="83" spans="1:18" s="76" customFormat="1" thickBot="1" x14ac:dyDescent="0.25">
      <c r="A83" s="188"/>
      <c r="B83" s="199">
        <v>22010</v>
      </c>
      <c r="C83" s="200" t="s">
        <v>104</v>
      </c>
      <c r="D83" s="510"/>
      <c r="E83" s="511"/>
      <c r="F83" s="512"/>
      <c r="G83" s="519"/>
      <c r="H83" s="520"/>
      <c r="I83" s="521"/>
      <c r="J83" s="519"/>
      <c r="K83" s="520"/>
      <c r="L83" s="521"/>
      <c r="M83" s="233"/>
      <c r="N83" s="233"/>
      <c r="O83" s="233"/>
      <c r="P83" s="233"/>
      <c r="Q83" s="233"/>
      <c r="R83" s="234"/>
    </row>
    <row r="84" spans="1:18" s="76" customFormat="1" thickBot="1" x14ac:dyDescent="0.25">
      <c r="A84" s="188"/>
      <c r="B84" s="201">
        <v>22020</v>
      </c>
      <c r="C84" s="202" t="s">
        <v>105</v>
      </c>
      <c r="D84" s="510"/>
      <c r="E84" s="511"/>
      <c r="F84" s="512"/>
      <c r="G84" s="513"/>
      <c r="H84" s="514"/>
      <c r="I84" s="515"/>
      <c r="J84" s="513"/>
      <c r="K84" s="514"/>
      <c r="L84" s="515"/>
      <c r="M84" s="233"/>
      <c r="N84" s="233"/>
      <c r="O84" s="233"/>
      <c r="P84" s="233"/>
      <c r="Q84" s="233"/>
      <c r="R84" s="234"/>
    </row>
    <row r="85" spans="1:18" s="76" customFormat="1" thickBot="1" x14ac:dyDescent="0.25">
      <c r="A85" s="188"/>
      <c r="B85" s="201">
        <v>22030</v>
      </c>
      <c r="C85" s="202" t="s">
        <v>106</v>
      </c>
      <c r="D85" s="510"/>
      <c r="E85" s="511"/>
      <c r="F85" s="512"/>
      <c r="G85" s="513"/>
      <c r="H85" s="514"/>
      <c r="I85" s="515"/>
      <c r="J85" s="513"/>
      <c r="K85" s="514"/>
      <c r="L85" s="515"/>
      <c r="M85" s="233"/>
      <c r="N85" s="233"/>
      <c r="O85" s="233"/>
      <c r="P85" s="233"/>
      <c r="Q85" s="233"/>
      <c r="R85" s="234"/>
    </row>
    <row r="86" spans="1:18" s="76" customFormat="1" thickBot="1" x14ac:dyDescent="0.25">
      <c r="A86" s="188"/>
      <c r="B86" s="201">
        <v>22040</v>
      </c>
      <c r="C86" s="202" t="s">
        <v>96</v>
      </c>
      <c r="D86" s="510"/>
      <c r="E86" s="511"/>
      <c r="F86" s="512"/>
      <c r="G86" s="513"/>
      <c r="H86" s="514"/>
      <c r="I86" s="515"/>
      <c r="J86" s="513"/>
      <c r="K86" s="514"/>
      <c r="L86" s="515"/>
      <c r="M86" s="233"/>
      <c r="N86" s="233"/>
      <c r="O86" s="233"/>
      <c r="P86" s="233"/>
      <c r="Q86" s="233"/>
      <c r="R86" s="234"/>
    </row>
    <row r="87" spans="1:18" s="76" customFormat="1" thickBot="1" x14ac:dyDescent="0.25">
      <c r="A87" s="188"/>
      <c r="B87" s="201">
        <v>22045</v>
      </c>
      <c r="C87" s="202" t="s">
        <v>107</v>
      </c>
      <c r="D87" s="510"/>
      <c r="E87" s="511"/>
      <c r="F87" s="512"/>
      <c r="G87" s="513"/>
      <c r="H87" s="514"/>
      <c r="I87" s="515"/>
      <c r="J87" s="513"/>
      <c r="K87" s="514"/>
      <c r="L87" s="515"/>
      <c r="M87" s="233"/>
      <c r="N87" s="233"/>
      <c r="O87" s="233"/>
      <c r="P87" s="233"/>
      <c r="Q87" s="233"/>
      <c r="R87" s="234"/>
    </row>
    <row r="88" spans="1:18" s="76" customFormat="1" thickBot="1" x14ac:dyDescent="0.25">
      <c r="A88" s="188"/>
      <c r="B88" s="201">
        <v>22050</v>
      </c>
      <c r="C88" s="202" t="s">
        <v>98</v>
      </c>
      <c r="D88" s="510"/>
      <c r="E88" s="511"/>
      <c r="F88" s="512"/>
      <c r="G88" s="513"/>
      <c r="H88" s="514"/>
      <c r="I88" s="515"/>
      <c r="J88" s="513"/>
      <c r="K88" s="514"/>
      <c r="L88" s="515"/>
      <c r="M88" s="233"/>
      <c r="N88" s="233"/>
      <c r="O88" s="233"/>
      <c r="P88" s="233"/>
      <c r="Q88" s="233"/>
      <c r="R88" s="234"/>
    </row>
    <row r="89" spans="1:18" s="76" customFormat="1" thickBot="1" x14ac:dyDescent="0.25">
      <c r="A89" s="188"/>
      <c r="B89" s="201">
        <v>22070</v>
      </c>
      <c r="C89" s="202" t="s">
        <v>108</v>
      </c>
      <c r="D89" s="510"/>
      <c r="E89" s="511"/>
      <c r="F89" s="512"/>
      <c r="G89" s="513"/>
      <c r="H89" s="514"/>
      <c r="I89" s="515"/>
      <c r="J89" s="513"/>
      <c r="K89" s="514"/>
      <c r="L89" s="515"/>
      <c r="M89" s="233"/>
      <c r="N89" s="233"/>
      <c r="O89" s="233"/>
      <c r="P89" s="233"/>
      <c r="Q89" s="233"/>
      <c r="R89" s="234"/>
    </row>
    <row r="90" spans="1:18" s="76" customFormat="1" ht="15.75" thickBot="1" x14ac:dyDescent="0.3">
      <c r="A90" s="188"/>
      <c r="B90" s="205">
        <v>22000</v>
      </c>
      <c r="C90" s="206" t="s">
        <v>109</v>
      </c>
      <c r="D90" s="516">
        <f>SUM(D83:F89)</f>
        <v>0</v>
      </c>
      <c r="E90" s="517"/>
      <c r="F90" s="518"/>
      <c r="G90" s="516">
        <f>SUM(G83:I89)</f>
        <v>0</v>
      </c>
      <c r="H90" s="517"/>
      <c r="I90" s="518"/>
      <c r="J90" s="516">
        <f>SUM(J83:L89)</f>
        <v>0</v>
      </c>
      <c r="K90" s="517"/>
      <c r="L90" s="518"/>
      <c r="M90" s="233"/>
      <c r="N90" s="233"/>
      <c r="O90" s="233"/>
      <c r="P90" s="233"/>
      <c r="Q90" s="233"/>
      <c r="R90" s="234"/>
    </row>
    <row r="91" spans="1:18" s="76" customFormat="1" ht="9" customHeight="1" thickBot="1" x14ac:dyDescent="0.3">
      <c r="A91" s="188"/>
      <c r="B91" s="245"/>
      <c r="C91" s="178"/>
      <c r="D91" s="189"/>
      <c r="E91" s="189"/>
      <c r="F91" s="189"/>
      <c r="G91" s="190"/>
      <c r="H91" s="190"/>
      <c r="I91" s="189"/>
      <c r="J91" s="190"/>
      <c r="K91" s="190"/>
      <c r="L91" s="189"/>
      <c r="M91" s="233"/>
      <c r="N91" s="233"/>
      <c r="O91" s="233"/>
      <c r="P91" s="233"/>
      <c r="Q91" s="233"/>
      <c r="R91" s="234"/>
    </row>
    <row r="92" spans="1:18" s="76" customFormat="1" thickBot="1" x14ac:dyDescent="0.25">
      <c r="A92" s="188"/>
      <c r="B92" s="211">
        <v>24000</v>
      </c>
      <c r="C92" s="212" t="s">
        <v>110</v>
      </c>
      <c r="D92" s="516">
        <v>0</v>
      </c>
      <c r="E92" s="517"/>
      <c r="F92" s="518"/>
      <c r="G92" s="516">
        <v>0</v>
      </c>
      <c r="H92" s="517"/>
      <c r="I92" s="518"/>
      <c r="J92" s="516">
        <v>0</v>
      </c>
      <c r="K92" s="517"/>
      <c r="L92" s="518"/>
      <c r="M92" s="233"/>
      <c r="N92" s="233"/>
      <c r="O92" s="233"/>
      <c r="P92" s="233"/>
      <c r="Q92" s="233"/>
      <c r="R92" s="234"/>
    </row>
    <row r="93" spans="1:18" s="76" customFormat="1" ht="9" customHeight="1" thickBot="1" x14ac:dyDescent="0.25">
      <c r="A93" s="188"/>
      <c r="B93" s="244"/>
      <c r="C93" s="179"/>
      <c r="D93" s="190"/>
      <c r="E93" s="190"/>
      <c r="F93" s="190"/>
      <c r="G93" s="190"/>
      <c r="H93" s="190"/>
      <c r="I93" s="190"/>
      <c r="J93" s="190"/>
      <c r="K93" s="190"/>
      <c r="L93" s="190"/>
      <c r="M93" s="233"/>
      <c r="N93" s="233"/>
      <c r="O93" s="233"/>
      <c r="P93" s="233"/>
      <c r="Q93" s="233"/>
      <c r="R93" s="234"/>
    </row>
    <row r="94" spans="1:18" s="76" customFormat="1" thickBot="1" x14ac:dyDescent="0.25">
      <c r="A94" s="188"/>
      <c r="B94" s="199">
        <v>23010</v>
      </c>
      <c r="C94" s="200" t="s">
        <v>111</v>
      </c>
      <c r="D94" s="510"/>
      <c r="E94" s="511"/>
      <c r="F94" s="512"/>
      <c r="G94" s="519"/>
      <c r="H94" s="520"/>
      <c r="I94" s="521"/>
      <c r="J94" s="519"/>
      <c r="K94" s="520"/>
      <c r="L94" s="521"/>
      <c r="M94" s="233"/>
      <c r="N94" s="233"/>
      <c r="O94" s="233"/>
      <c r="P94" s="233"/>
      <c r="Q94" s="233"/>
      <c r="R94" s="234"/>
    </row>
    <row r="95" spans="1:18" s="76" customFormat="1" thickBot="1" x14ac:dyDescent="0.25">
      <c r="A95" s="188"/>
      <c r="B95" s="201">
        <v>23020</v>
      </c>
      <c r="C95" s="202" t="s">
        <v>112</v>
      </c>
      <c r="D95" s="510"/>
      <c r="E95" s="511"/>
      <c r="F95" s="512"/>
      <c r="G95" s="513"/>
      <c r="H95" s="514"/>
      <c r="I95" s="515"/>
      <c r="J95" s="513"/>
      <c r="K95" s="514"/>
      <c r="L95" s="515"/>
      <c r="M95" s="233"/>
      <c r="N95" s="233"/>
      <c r="O95" s="233"/>
      <c r="P95" s="233"/>
      <c r="Q95" s="233"/>
      <c r="R95" s="234"/>
    </row>
    <row r="96" spans="1:18" s="76" customFormat="1" thickBot="1" x14ac:dyDescent="0.25">
      <c r="A96" s="188"/>
      <c r="B96" s="201">
        <v>23030</v>
      </c>
      <c r="C96" s="202" t="s">
        <v>113</v>
      </c>
      <c r="D96" s="510"/>
      <c r="E96" s="511"/>
      <c r="F96" s="512"/>
      <c r="G96" s="513"/>
      <c r="H96" s="514"/>
      <c r="I96" s="515"/>
      <c r="J96" s="513"/>
      <c r="K96" s="514"/>
      <c r="L96" s="515"/>
      <c r="M96" s="233"/>
      <c r="N96" s="233"/>
      <c r="O96" s="233"/>
      <c r="P96" s="233"/>
      <c r="Q96" s="233"/>
      <c r="R96" s="234"/>
    </row>
    <row r="97" spans="1:18" s="76" customFormat="1" thickBot="1" x14ac:dyDescent="0.25">
      <c r="A97" s="188"/>
      <c r="B97" s="201">
        <v>23046</v>
      </c>
      <c r="C97" s="202" t="s">
        <v>114</v>
      </c>
      <c r="D97" s="510"/>
      <c r="E97" s="511"/>
      <c r="F97" s="512"/>
      <c r="G97" s="513"/>
      <c r="H97" s="514"/>
      <c r="I97" s="515"/>
      <c r="J97" s="513"/>
      <c r="K97" s="514"/>
      <c r="L97" s="515"/>
      <c r="M97" s="233"/>
      <c r="N97" s="233"/>
      <c r="O97" s="233"/>
      <c r="P97" s="233"/>
      <c r="Q97" s="233"/>
      <c r="R97" s="234"/>
    </row>
    <row r="98" spans="1:18" s="76" customFormat="1" thickBot="1" x14ac:dyDescent="0.25">
      <c r="A98" s="188"/>
      <c r="B98" s="201">
        <v>23047</v>
      </c>
      <c r="C98" s="202" t="s">
        <v>115</v>
      </c>
      <c r="D98" s="510"/>
      <c r="E98" s="511"/>
      <c r="F98" s="512"/>
      <c r="G98" s="513"/>
      <c r="H98" s="514"/>
      <c r="I98" s="515"/>
      <c r="J98" s="513"/>
      <c r="K98" s="514"/>
      <c r="L98" s="515"/>
      <c r="M98" s="233"/>
      <c r="N98" s="233"/>
      <c r="O98" s="233"/>
      <c r="P98" s="233"/>
      <c r="Q98" s="233"/>
      <c r="R98" s="234"/>
    </row>
    <row r="99" spans="1:18" s="76" customFormat="1" thickBot="1" x14ac:dyDescent="0.25">
      <c r="A99" s="188"/>
      <c r="B99" s="201">
        <v>23057</v>
      </c>
      <c r="C99" s="202" t="s">
        <v>116</v>
      </c>
      <c r="D99" s="510"/>
      <c r="E99" s="511"/>
      <c r="F99" s="512"/>
      <c r="G99" s="513"/>
      <c r="H99" s="514"/>
      <c r="I99" s="515"/>
      <c r="J99" s="513"/>
      <c r="K99" s="514"/>
      <c r="L99" s="515"/>
      <c r="M99" s="233"/>
      <c r="N99" s="233"/>
      <c r="O99" s="233"/>
      <c r="P99" s="233"/>
      <c r="Q99" s="233"/>
      <c r="R99" s="234"/>
    </row>
    <row r="100" spans="1:18" s="76" customFormat="1" thickBot="1" x14ac:dyDescent="0.25">
      <c r="A100" s="188"/>
      <c r="B100" s="201">
        <v>23050</v>
      </c>
      <c r="C100" s="202" t="s">
        <v>117</v>
      </c>
      <c r="D100" s="524">
        <f>SUM(D101:F105)</f>
        <v>0</v>
      </c>
      <c r="E100" s="525"/>
      <c r="F100" s="526"/>
      <c r="G100" s="524">
        <f t="shared" ref="G100" si="1">SUM(G101:I105)</f>
        <v>0</v>
      </c>
      <c r="H100" s="525"/>
      <c r="I100" s="526"/>
      <c r="J100" s="524">
        <f t="shared" ref="J100" si="2">SUM(J101:L105)</f>
        <v>0</v>
      </c>
      <c r="K100" s="525"/>
      <c r="L100" s="526"/>
      <c r="M100" s="233"/>
      <c r="N100" s="233"/>
      <c r="O100" s="233"/>
      <c r="P100" s="233"/>
      <c r="Q100" s="233"/>
      <c r="R100" s="234"/>
    </row>
    <row r="101" spans="1:18" s="76" customFormat="1" thickBot="1" x14ac:dyDescent="0.25">
      <c r="A101" s="188"/>
      <c r="B101" s="201">
        <v>23052</v>
      </c>
      <c r="C101" s="202" t="s">
        <v>118</v>
      </c>
      <c r="D101" s="510"/>
      <c r="E101" s="511"/>
      <c r="F101" s="512"/>
      <c r="G101" s="513"/>
      <c r="H101" s="514"/>
      <c r="I101" s="515"/>
      <c r="J101" s="513"/>
      <c r="K101" s="514"/>
      <c r="L101" s="515"/>
      <c r="M101" s="233"/>
      <c r="N101" s="233"/>
      <c r="O101" s="233"/>
      <c r="P101" s="233"/>
      <c r="Q101" s="233"/>
      <c r="R101" s="234"/>
    </row>
    <row r="102" spans="1:18" s="76" customFormat="1" thickBot="1" x14ac:dyDescent="0.25">
      <c r="A102" s="188"/>
      <c r="B102" s="201">
        <v>23053</v>
      </c>
      <c r="C102" s="202" t="s">
        <v>119</v>
      </c>
      <c r="D102" s="510"/>
      <c r="E102" s="511"/>
      <c r="F102" s="512"/>
      <c r="G102" s="513"/>
      <c r="H102" s="514"/>
      <c r="I102" s="515"/>
      <c r="J102" s="513"/>
      <c r="K102" s="514"/>
      <c r="L102" s="515"/>
      <c r="M102" s="233"/>
      <c r="N102" s="233"/>
      <c r="O102" s="233"/>
      <c r="P102" s="233"/>
      <c r="Q102" s="233"/>
      <c r="R102" s="234"/>
    </row>
    <row r="103" spans="1:18" s="76" customFormat="1" thickBot="1" x14ac:dyDescent="0.25">
      <c r="A103" s="188"/>
      <c r="B103" s="201">
        <v>23054</v>
      </c>
      <c r="C103" s="202" t="s">
        <v>120</v>
      </c>
      <c r="D103" s="510"/>
      <c r="E103" s="511"/>
      <c r="F103" s="512"/>
      <c r="G103" s="513"/>
      <c r="H103" s="514"/>
      <c r="I103" s="515"/>
      <c r="J103" s="513"/>
      <c r="K103" s="514"/>
      <c r="L103" s="515"/>
      <c r="M103" s="233"/>
      <c r="N103" s="233"/>
      <c r="O103" s="233"/>
      <c r="P103" s="233"/>
      <c r="Q103" s="233"/>
      <c r="R103" s="234"/>
    </row>
    <row r="104" spans="1:18" s="76" customFormat="1" thickBot="1" x14ac:dyDescent="0.25">
      <c r="A104" s="188"/>
      <c r="B104" s="201">
        <v>23055</v>
      </c>
      <c r="C104" s="202" t="s">
        <v>121</v>
      </c>
      <c r="D104" s="510"/>
      <c r="E104" s="511"/>
      <c r="F104" s="512"/>
      <c r="G104" s="513"/>
      <c r="H104" s="514"/>
      <c r="I104" s="515"/>
      <c r="J104" s="513"/>
      <c r="K104" s="514"/>
      <c r="L104" s="515"/>
      <c r="M104" s="233"/>
      <c r="N104" s="233"/>
      <c r="O104" s="233"/>
      <c r="P104" s="233"/>
      <c r="Q104" s="233"/>
      <c r="R104" s="234"/>
    </row>
    <row r="105" spans="1:18" s="76" customFormat="1" thickBot="1" x14ac:dyDescent="0.25">
      <c r="A105" s="188"/>
      <c r="B105" s="201">
        <v>23056</v>
      </c>
      <c r="C105" s="202" t="s">
        <v>122</v>
      </c>
      <c r="D105" s="510"/>
      <c r="E105" s="511"/>
      <c r="F105" s="512"/>
      <c r="G105" s="513"/>
      <c r="H105" s="514"/>
      <c r="I105" s="515"/>
      <c r="J105" s="513"/>
      <c r="K105" s="514"/>
      <c r="L105" s="515"/>
      <c r="M105" s="233"/>
      <c r="N105" s="233"/>
      <c r="O105" s="233"/>
      <c r="P105" s="233"/>
      <c r="Q105" s="233"/>
      <c r="R105" s="234"/>
    </row>
    <row r="106" spans="1:18" s="76" customFormat="1" ht="15.75" thickBot="1" x14ac:dyDescent="0.3">
      <c r="A106" s="188"/>
      <c r="B106" s="205">
        <v>23000</v>
      </c>
      <c r="C106" s="206" t="s">
        <v>123</v>
      </c>
      <c r="D106" s="516">
        <f>SUM(D94:F100)</f>
        <v>0</v>
      </c>
      <c r="E106" s="517"/>
      <c r="F106" s="518"/>
      <c r="G106" s="516">
        <f t="shared" ref="G106" si="3">SUM(G94:I100)</f>
        <v>0</v>
      </c>
      <c r="H106" s="517"/>
      <c r="I106" s="518"/>
      <c r="J106" s="516">
        <f t="shared" ref="J106" si="4">SUM(J94:L100)</f>
        <v>0</v>
      </c>
      <c r="K106" s="517"/>
      <c r="L106" s="518"/>
      <c r="M106" s="233"/>
      <c r="N106" s="233"/>
      <c r="O106" s="233"/>
      <c r="P106" s="233"/>
      <c r="Q106" s="233"/>
      <c r="R106" s="234"/>
    </row>
    <row r="107" spans="1:18" s="76" customFormat="1" ht="6.75" customHeight="1" thickBot="1" x14ac:dyDescent="0.25">
      <c r="A107" s="188"/>
      <c r="B107" s="240"/>
      <c r="C107" s="242"/>
      <c r="D107" s="246"/>
      <c r="E107" s="246"/>
      <c r="F107" s="246"/>
      <c r="G107" s="246"/>
      <c r="H107" s="246"/>
      <c r="I107" s="246"/>
      <c r="J107" s="246"/>
      <c r="K107" s="246"/>
      <c r="L107" s="246"/>
      <c r="M107" s="233"/>
      <c r="N107" s="233"/>
      <c r="O107" s="233"/>
      <c r="P107" s="233"/>
      <c r="Q107" s="233"/>
      <c r="R107" s="234"/>
    </row>
    <row r="108" spans="1:18" s="76" customFormat="1" ht="15.75" thickBot="1" x14ac:dyDescent="0.3">
      <c r="A108" s="188"/>
      <c r="B108" s="211">
        <v>20000</v>
      </c>
      <c r="C108" s="206" t="s">
        <v>124</v>
      </c>
      <c r="D108" s="516">
        <f>D81+D90+D106</f>
        <v>0</v>
      </c>
      <c r="E108" s="517"/>
      <c r="F108" s="518"/>
      <c r="G108" s="516">
        <f t="shared" ref="G108" si="5">G81+G90+G106</f>
        <v>0</v>
      </c>
      <c r="H108" s="517"/>
      <c r="I108" s="518"/>
      <c r="J108" s="516">
        <f t="shared" ref="J108" si="6">J81+J90+J106</f>
        <v>0</v>
      </c>
      <c r="K108" s="517"/>
      <c r="L108" s="518"/>
      <c r="M108" s="247"/>
      <c r="N108" s="247"/>
      <c r="O108" s="247"/>
      <c r="P108" s="247"/>
      <c r="Q108" s="247"/>
      <c r="R108" s="248"/>
    </row>
    <row r="109" spans="1:18" s="76" customFormat="1" ht="9" customHeight="1" x14ac:dyDescent="0.2">
      <c r="B109" s="74"/>
      <c r="C109" s="77"/>
      <c r="D109" s="77"/>
      <c r="E109" s="77"/>
      <c r="F109" s="77"/>
      <c r="G109" s="77"/>
      <c r="I109" s="77"/>
      <c r="J109" s="181"/>
      <c r="K109" s="181"/>
      <c r="L109" s="181"/>
    </row>
    <row r="110" spans="1:18" s="43" customFormat="1" ht="15" customHeight="1" x14ac:dyDescent="0.25"/>
    <row r="111" spans="1:18" s="43" customFormat="1" ht="15" customHeight="1" x14ac:dyDescent="0.25"/>
    <row r="112" spans="1:18" s="43" customFormat="1" ht="15" customHeight="1" x14ac:dyDescent="0.25"/>
  </sheetData>
  <sheetProtection formatCells="0" formatColumns="0" formatRows="0" insertColumns="0" insertRows="0" insertHyperlinks="0" deleteColumns="0" deleteRows="0" selectLockedCells="1" sort="0" autoFilter="0" pivotTables="0"/>
  <mergeCells count="241">
    <mergeCell ref="B24:C25"/>
    <mergeCell ref="D25:F25"/>
    <mergeCell ref="G25:I25"/>
    <mergeCell ref="J25:L25"/>
    <mergeCell ref="D26:F26"/>
    <mergeCell ref="G26:I26"/>
    <mergeCell ref="J26:L26"/>
    <mergeCell ref="B13:L13"/>
    <mergeCell ref="B19:R20"/>
    <mergeCell ref="D15:L15"/>
    <mergeCell ref="D17:L17"/>
    <mergeCell ref="J22:L22"/>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D34:F34"/>
    <mergeCell ref="G34:I34"/>
    <mergeCell ref="J34:L34"/>
    <mergeCell ref="D35:F35"/>
    <mergeCell ref="G35:I35"/>
    <mergeCell ref="J35:L35"/>
    <mergeCell ref="D32:F32"/>
    <mergeCell ref="G32:I32"/>
    <mergeCell ref="J32:L32"/>
    <mergeCell ref="D33:F33"/>
    <mergeCell ref="G33:I33"/>
    <mergeCell ref="J33:L33"/>
    <mergeCell ref="D38:F38"/>
    <mergeCell ref="G38:I38"/>
    <mergeCell ref="J38:L38"/>
    <mergeCell ref="D40:F40"/>
    <mergeCell ref="G40:I40"/>
    <mergeCell ref="J40:L40"/>
    <mergeCell ref="D36:F36"/>
    <mergeCell ref="G36:I36"/>
    <mergeCell ref="J36:L36"/>
    <mergeCell ref="D37:F37"/>
    <mergeCell ref="G37:I37"/>
    <mergeCell ref="J37:L37"/>
    <mergeCell ref="D43:F43"/>
    <mergeCell ref="G43:I43"/>
    <mergeCell ref="J43:L43"/>
    <mergeCell ref="D44:F44"/>
    <mergeCell ref="G44:I44"/>
    <mergeCell ref="J44:L44"/>
    <mergeCell ref="D41:F41"/>
    <mergeCell ref="G41:I41"/>
    <mergeCell ref="J41:L41"/>
    <mergeCell ref="D42:F42"/>
    <mergeCell ref="G42:I42"/>
    <mergeCell ref="J42:L42"/>
    <mergeCell ref="D47:F47"/>
    <mergeCell ref="G47:I47"/>
    <mergeCell ref="J47:L47"/>
    <mergeCell ref="D49:F49"/>
    <mergeCell ref="G49:I49"/>
    <mergeCell ref="J49:L49"/>
    <mergeCell ref="D45:F45"/>
    <mergeCell ref="G45:I45"/>
    <mergeCell ref="J45:L45"/>
    <mergeCell ref="D46:F46"/>
    <mergeCell ref="G46:I46"/>
    <mergeCell ref="J46:L46"/>
    <mergeCell ref="D52:F52"/>
    <mergeCell ref="G52:I52"/>
    <mergeCell ref="J52:L52"/>
    <mergeCell ref="D53:F53"/>
    <mergeCell ref="G53:I53"/>
    <mergeCell ref="J53:L53"/>
    <mergeCell ref="D50:F50"/>
    <mergeCell ref="G50:I50"/>
    <mergeCell ref="J50:L50"/>
    <mergeCell ref="D51:F51"/>
    <mergeCell ref="G51:I51"/>
    <mergeCell ref="J51:L51"/>
    <mergeCell ref="D56:F56"/>
    <mergeCell ref="G56:I56"/>
    <mergeCell ref="J56:L56"/>
    <mergeCell ref="D57:F57"/>
    <mergeCell ref="G57:I57"/>
    <mergeCell ref="J57:L57"/>
    <mergeCell ref="D54:F54"/>
    <mergeCell ref="G54:I54"/>
    <mergeCell ref="J54:L54"/>
    <mergeCell ref="D55:F55"/>
    <mergeCell ref="G55:I55"/>
    <mergeCell ref="J55:L55"/>
    <mergeCell ref="B64:C65"/>
    <mergeCell ref="D65:F65"/>
    <mergeCell ref="G65:I65"/>
    <mergeCell ref="J65:L65"/>
    <mergeCell ref="D58:F58"/>
    <mergeCell ref="G58:I58"/>
    <mergeCell ref="J58:L58"/>
    <mergeCell ref="D59:F59"/>
    <mergeCell ref="G59:I59"/>
    <mergeCell ref="J59:L59"/>
    <mergeCell ref="D66:F66"/>
    <mergeCell ref="G66:I66"/>
    <mergeCell ref="J66:L66"/>
    <mergeCell ref="D67:F67"/>
    <mergeCell ref="G67:I67"/>
    <mergeCell ref="J67:L67"/>
    <mergeCell ref="D61:F61"/>
    <mergeCell ref="G61:I61"/>
    <mergeCell ref="J61:L61"/>
    <mergeCell ref="D70:F70"/>
    <mergeCell ref="G70:I70"/>
    <mergeCell ref="J70:L70"/>
    <mergeCell ref="D71:F71"/>
    <mergeCell ref="G71:I71"/>
    <mergeCell ref="J71:L71"/>
    <mergeCell ref="D68:F68"/>
    <mergeCell ref="G68:I68"/>
    <mergeCell ref="J68:L68"/>
    <mergeCell ref="D69:F69"/>
    <mergeCell ref="G69:I69"/>
    <mergeCell ref="J69:L69"/>
    <mergeCell ref="D74:F74"/>
    <mergeCell ref="G74:I74"/>
    <mergeCell ref="J74:L74"/>
    <mergeCell ref="D75:F75"/>
    <mergeCell ref="G75:I75"/>
    <mergeCell ref="J75:L75"/>
    <mergeCell ref="D72:F72"/>
    <mergeCell ref="G72:I72"/>
    <mergeCell ref="J72:L72"/>
    <mergeCell ref="D73:F73"/>
    <mergeCell ref="G73:I73"/>
    <mergeCell ref="J73:L73"/>
    <mergeCell ref="D78:F78"/>
    <mergeCell ref="G78:I78"/>
    <mergeCell ref="J78:L78"/>
    <mergeCell ref="D79:F79"/>
    <mergeCell ref="G79:I79"/>
    <mergeCell ref="J79:L79"/>
    <mergeCell ref="D76:F76"/>
    <mergeCell ref="G76:I76"/>
    <mergeCell ref="J76:L76"/>
    <mergeCell ref="D77:F77"/>
    <mergeCell ref="G77:I77"/>
    <mergeCell ref="J77:L77"/>
    <mergeCell ref="D83:F83"/>
    <mergeCell ref="G83:I83"/>
    <mergeCell ref="J83:L83"/>
    <mergeCell ref="D84:F84"/>
    <mergeCell ref="G84:I84"/>
    <mergeCell ref="J84:L84"/>
    <mergeCell ref="D80:F80"/>
    <mergeCell ref="G80:I80"/>
    <mergeCell ref="J80:L80"/>
    <mergeCell ref="D81:F81"/>
    <mergeCell ref="G81:I81"/>
    <mergeCell ref="J81:L81"/>
    <mergeCell ref="D88:F88"/>
    <mergeCell ref="G88:I88"/>
    <mergeCell ref="J88:L88"/>
    <mergeCell ref="D85:F85"/>
    <mergeCell ref="G85:I85"/>
    <mergeCell ref="J85:L85"/>
    <mergeCell ref="D86:F86"/>
    <mergeCell ref="G86:I86"/>
    <mergeCell ref="J86:L86"/>
    <mergeCell ref="D108:F108"/>
    <mergeCell ref="G108:I108"/>
    <mergeCell ref="J108:L108"/>
    <mergeCell ref="D105:F105"/>
    <mergeCell ref="G105:I105"/>
    <mergeCell ref="J105:L105"/>
    <mergeCell ref="D106:F106"/>
    <mergeCell ref="G106:I106"/>
    <mergeCell ref="J106:L106"/>
    <mergeCell ref="D103:F103"/>
    <mergeCell ref="G103:I103"/>
    <mergeCell ref="J103:L103"/>
    <mergeCell ref="D104:F104"/>
    <mergeCell ref="G104:I104"/>
    <mergeCell ref="J104:L104"/>
    <mergeCell ref="D101:F101"/>
    <mergeCell ref="G101:I101"/>
    <mergeCell ref="J101:L101"/>
    <mergeCell ref="D102:F102"/>
    <mergeCell ref="G102:I102"/>
    <mergeCell ref="J102:L102"/>
    <mergeCell ref="D99:F99"/>
    <mergeCell ref="G99:I99"/>
    <mergeCell ref="J99:L99"/>
    <mergeCell ref="D100:F100"/>
    <mergeCell ref="G100:I100"/>
    <mergeCell ref="J100:L100"/>
    <mergeCell ref="D97:F97"/>
    <mergeCell ref="G97:I97"/>
    <mergeCell ref="J97:L97"/>
    <mergeCell ref="D98:F98"/>
    <mergeCell ref="G98:I98"/>
    <mergeCell ref="J98:L98"/>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zoomScale="80" zoomScaleNormal="80" zoomScaleSheetLayoutView="85" workbookViewId="0">
      <selection activeCell="B4" sqref="B4"/>
    </sheetView>
  </sheetViews>
  <sheetFormatPr baseColWidth="10" defaultColWidth="5.7109375" defaultRowHeight="15" customHeight="1" x14ac:dyDescent="0.25"/>
  <cols>
    <col min="1" max="1" width="3.7109375" style="30" customWidth="1"/>
    <col min="2" max="2" width="9.7109375" style="30" bestFit="1" customWidth="1"/>
    <col min="3" max="3" width="50.140625" style="30" customWidth="1"/>
    <col min="4" max="13" width="8.7109375" style="30" customWidth="1"/>
    <col min="14" max="15" width="5.7109375" style="30"/>
    <col min="16" max="16" width="7.85546875" style="30" customWidth="1"/>
    <col min="17" max="16384" width="5.7109375" style="30"/>
  </cols>
  <sheetData>
    <row r="1" spans="2:19" ht="15" customHeight="1" x14ac:dyDescent="0.25">
      <c r="B1" s="364" t="s">
        <v>168</v>
      </c>
      <c r="C1" s="364"/>
      <c r="D1" s="364"/>
      <c r="E1" s="364"/>
      <c r="F1" s="364"/>
      <c r="G1" s="364"/>
      <c r="H1" s="364"/>
      <c r="I1" s="364"/>
      <c r="J1" s="364"/>
      <c r="K1" s="364"/>
      <c r="L1" s="364"/>
      <c r="M1" s="364"/>
      <c r="N1" s="364"/>
      <c r="O1" s="364"/>
      <c r="P1" s="364"/>
      <c r="Q1" s="364"/>
      <c r="R1" s="364"/>
      <c r="S1" s="364"/>
    </row>
    <row r="2" spans="2:19" ht="15" customHeight="1" x14ac:dyDescent="0.25">
      <c r="B2" s="364" t="s">
        <v>170</v>
      </c>
      <c r="C2" s="364"/>
      <c r="D2" s="364"/>
      <c r="E2" s="364"/>
      <c r="F2" s="364"/>
      <c r="G2" s="364"/>
      <c r="H2" s="364"/>
      <c r="I2" s="364"/>
      <c r="J2" s="364"/>
      <c r="K2" s="364"/>
      <c r="L2" s="364"/>
      <c r="M2" s="364"/>
      <c r="N2" s="364"/>
      <c r="O2" s="364"/>
      <c r="P2" s="364"/>
      <c r="Q2" s="364"/>
      <c r="R2" s="364"/>
      <c r="S2" s="364"/>
    </row>
    <row r="3" spans="2:19" ht="15" customHeight="1" x14ac:dyDescent="0.25">
      <c r="B3" s="364" t="s">
        <v>205</v>
      </c>
      <c r="C3" s="364"/>
      <c r="D3" s="364"/>
      <c r="E3" s="364"/>
      <c r="F3" s="364"/>
      <c r="G3" s="364"/>
      <c r="H3" s="364"/>
      <c r="I3" s="364"/>
      <c r="J3" s="364"/>
      <c r="K3" s="364"/>
      <c r="L3" s="364"/>
      <c r="M3" s="364"/>
      <c r="N3" s="364"/>
      <c r="O3" s="364"/>
      <c r="P3" s="364"/>
      <c r="Q3" s="364"/>
      <c r="R3" s="364"/>
      <c r="S3" s="364"/>
    </row>
    <row r="4" spans="2:19" s="43" customFormat="1" ht="15" customHeight="1" x14ac:dyDescent="0.25"/>
    <row r="5" spans="2:19"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row>
    <row r="6" spans="2:19" s="44" customFormat="1" ht="15" customHeight="1" x14ac:dyDescent="0.25">
      <c r="B6" s="365"/>
      <c r="C6" s="365"/>
      <c r="D6" s="365"/>
      <c r="E6" s="365"/>
      <c r="F6" s="365"/>
      <c r="G6" s="365"/>
      <c r="H6" s="365"/>
      <c r="I6" s="365"/>
      <c r="J6" s="365"/>
      <c r="K6" s="365"/>
      <c r="L6" s="365"/>
      <c r="M6" s="365"/>
      <c r="N6" s="365"/>
      <c r="O6" s="365"/>
      <c r="P6" s="365"/>
      <c r="Q6" s="365"/>
      <c r="R6" s="365"/>
      <c r="S6" s="365"/>
    </row>
    <row r="7" spans="2:19" s="44" customFormat="1" ht="15" customHeight="1" x14ac:dyDescent="0.25">
      <c r="B7" s="558" t="str">
        <f>IF('DATOS GENERALES'!C10="",UPPER('DATOS GENERALES'!B10),UPPER('DATOS GENERALES'!C10))</f>
        <v>EL SALVADOR</v>
      </c>
      <c r="C7" s="558"/>
      <c r="D7" s="558"/>
      <c r="E7" s="558"/>
      <c r="F7" s="558"/>
      <c r="G7" s="558"/>
      <c r="H7" s="558"/>
      <c r="I7" s="558"/>
      <c r="J7" s="558"/>
      <c r="K7" s="558"/>
      <c r="L7" s="558"/>
      <c r="M7" s="558"/>
      <c r="N7" s="558"/>
      <c r="O7" s="558"/>
      <c r="P7" s="558"/>
      <c r="Q7" s="558"/>
      <c r="R7" s="558"/>
      <c r="S7" s="558"/>
    </row>
    <row r="8" spans="2:19" s="44" customFormat="1" ht="15" customHeight="1" x14ac:dyDescent="0.25">
      <c r="B8" s="370"/>
      <c r="C8" s="370"/>
      <c r="D8" s="370"/>
      <c r="E8" s="370"/>
      <c r="F8" s="370"/>
      <c r="G8" s="370"/>
      <c r="H8" s="370"/>
      <c r="I8" s="370"/>
      <c r="J8" s="370"/>
      <c r="K8" s="370"/>
      <c r="L8" s="370"/>
      <c r="M8" s="370"/>
    </row>
    <row r="9" spans="2:19" s="44" customFormat="1" ht="15" customHeight="1" x14ac:dyDescent="0.25">
      <c r="B9" s="365" t="str">
        <f>IF('DATOS GENERALES'!C12="",UPPER('DATOS GENERALES'!B12),UPPER("''"&amp;'DATOS GENERALES'!C12&amp;"''"))</f>
        <v>''FILTRO DE ELECTROLITO (TIPO DEMISTER)''</v>
      </c>
      <c r="C9" s="365"/>
      <c r="D9" s="365"/>
      <c r="E9" s="365"/>
      <c r="F9" s="365"/>
      <c r="G9" s="365"/>
      <c r="H9" s="365"/>
      <c r="I9" s="365"/>
      <c r="J9" s="365"/>
      <c r="K9" s="365"/>
      <c r="L9" s="365"/>
      <c r="M9" s="365"/>
      <c r="N9" s="365"/>
      <c r="O9" s="365"/>
      <c r="P9" s="365"/>
      <c r="Q9" s="365"/>
      <c r="R9" s="365"/>
      <c r="S9" s="365"/>
    </row>
    <row r="10" spans="2:19" s="44" customFormat="1" ht="9" customHeight="1" x14ac:dyDescent="0.25">
      <c r="B10" s="365"/>
      <c r="C10" s="365"/>
      <c r="D10" s="365"/>
      <c r="E10" s="365"/>
      <c r="F10" s="365"/>
      <c r="G10" s="365"/>
      <c r="H10" s="365"/>
      <c r="I10" s="365"/>
      <c r="J10" s="365"/>
      <c r="K10" s="365"/>
      <c r="L10" s="365"/>
      <c r="M10" s="365"/>
      <c r="N10" s="365"/>
      <c r="O10" s="365"/>
      <c r="P10" s="365"/>
      <c r="Q10" s="365"/>
      <c r="R10" s="365"/>
      <c r="S10" s="365"/>
    </row>
    <row r="11" spans="2:19" s="44" customFormat="1" ht="15" customHeight="1" x14ac:dyDescent="0.25">
      <c r="B11" s="370"/>
      <c r="C11" s="370"/>
      <c r="D11" s="370"/>
      <c r="E11" s="370"/>
      <c r="F11" s="370"/>
      <c r="G11" s="370"/>
      <c r="H11" s="370"/>
      <c r="I11" s="370"/>
      <c r="J11" s="370"/>
      <c r="K11" s="370"/>
      <c r="L11" s="370"/>
      <c r="M11" s="370"/>
    </row>
    <row r="12" spans="2:19" s="43" customFormat="1" ht="15" customHeight="1" x14ac:dyDescent="0.25">
      <c r="B12" s="362" t="str">
        <f>IF(OR('DATOS GENERALES'!D15="",'DATOS GENERALES'!F15="",'DATOS GENERALES'!H15=""),UPPER('DATOS GENERALES'!B15),'DATOS GENERALES'!J15)</f>
        <v>PRECALIFICACIÓN ARIBA   WS145048356  PRI  2021</v>
      </c>
      <c r="C12" s="362"/>
      <c r="D12" s="362"/>
      <c r="E12" s="362"/>
      <c r="F12" s="362"/>
      <c r="G12" s="362"/>
      <c r="H12" s="362"/>
      <c r="I12" s="362"/>
      <c r="J12" s="362"/>
      <c r="K12" s="362"/>
      <c r="L12" s="362"/>
      <c r="M12" s="362"/>
      <c r="N12" s="362"/>
      <c r="O12" s="362"/>
      <c r="P12" s="362"/>
      <c r="Q12" s="362"/>
      <c r="R12" s="362"/>
      <c r="S12" s="362"/>
    </row>
    <row r="13" spans="2:19" s="43" customFormat="1" ht="15" customHeight="1" thickBot="1" x14ac:dyDescent="0.3">
      <c r="B13" s="426"/>
      <c r="C13" s="426"/>
      <c r="D13" s="426"/>
      <c r="E13" s="426"/>
      <c r="F13" s="426"/>
      <c r="G13" s="426"/>
      <c r="H13" s="426"/>
      <c r="I13" s="426"/>
      <c r="J13" s="426"/>
      <c r="K13" s="426"/>
      <c r="L13" s="426"/>
      <c r="M13" s="426"/>
    </row>
    <row r="14" spans="2:19" s="43" customFormat="1" ht="10.15" customHeight="1" x14ac:dyDescent="0.25">
      <c r="B14" s="2"/>
      <c r="C14" s="3"/>
      <c r="D14" s="3"/>
      <c r="E14" s="3"/>
      <c r="F14" s="3"/>
      <c r="G14" s="3"/>
      <c r="H14" s="3"/>
      <c r="I14" s="3"/>
      <c r="J14" s="3"/>
      <c r="K14" s="3"/>
      <c r="L14" s="3"/>
      <c r="M14" s="3"/>
      <c r="N14" s="3"/>
      <c r="O14" s="3"/>
      <c r="P14" s="3"/>
      <c r="Q14" s="3"/>
      <c r="R14" s="3"/>
      <c r="S14" s="4"/>
    </row>
    <row r="15" spans="2:19" s="43" customFormat="1" ht="15" customHeight="1" x14ac:dyDescent="0.25">
      <c r="B15" s="5"/>
      <c r="C15" s="25" t="s">
        <v>2</v>
      </c>
      <c r="D15" s="446" t="str">
        <f>+'ANT-01A'!H14</f>
        <v>"Nombre Empresa"</v>
      </c>
      <c r="E15" s="447"/>
      <c r="F15" s="447"/>
      <c r="G15" s="447"/>
      <c r="H15" s="447"/>
      <c r="I15" s="447"/>
      <c r="J15" s="447"/>
      <c r="K15" s="447"/>
      <c r="L15" s="447"/>
      <c r="M15" s="448"/>
      <c r="N15" s="6"/>
      <c r="O15" s="26" t="s">
        <v>1</v>
      </c>
      <c r="P15" s="449">
        <f>+'ANT-01A'!W14</f>
        <v>1</v>
      </c>
      <c r="Q15" s="450"/>
      <c r="R15" s="451"/>
      <c r="S15" s="8"/>
    </row>
    <row r="16" spans="2:19" s="43" customFormat="1" ht="10.15" customHeight="1" x14ac:dyDescent="0.25">
      <c r="B16" s="5"/>
      <c r="C16" s="7"/>
      <c r="D16" s="7"/>
      <c r="E16" s="7"/>
      <c r="F16" s="7"/>
      <c r="G16" s="7"/>
      <c r="H16" s="7"/>
      <c r="I16" s="7"/>
      <c r="J16" s="7"/>
      <c r="K16" s="7"/>
      <c r="L16" s="7"/>
      <c r="M16" s="7"/>
      <c r="N16" s="7"/>
      <c r="O16" s="7"/>
      <c r="P16" s="7"/>
      <c r="Q16" s="7"/>
      <c r="R16" s="7"/>
      <c r="S16" s="8"/>
    </row>
    <row r="17" spans="2:19" s="43" customFormat="1" ht="15" customHeight="1" x14ac:dyDescent="0.25">
      <c r="B17" s="5"/>
      <c r="C17" s="25" t="s">
        <v>0</v>
      </c>
      <c r="D17" s="446" t="str">
        <f>+'ANT-01A'!H16</f>
        <v>"Nombre RL"</v>
      </c>
      <c r="E17" s="447"/>
      <c r="F17" s="447"/>
      <c r="G17" s="447"/>
      <c r="H17" s="447"/>
      <c r="I17" s="447"/>
      <c r="J17" s="447"/>
      <c r="K17" s="447"/>
      <c r="L17" s="447"/>
      <c r="M17" s="448"/>
      <c r="N17" s="7"/>
      <c r="O17" s="7"/>
      <c r="P17" s="7"/>
      <c r="Q17" s="7"/>
      <c r="R17" s="7"/>
      <c r="S17" s="8"/>
    </row>
    <row r="18" spans="2:19" s="43" customFormat="1" ht="10.15" customHeight="1" thickBot="1" x14ac:dyDescent="0.3">
      <c r="B18" s="9"/>
      <c r="C18" s="10"/>
      <c r="D18" s="11"/>
      <c r="E18" s="11"/>
      <c r="F18" s="11"/>
      <c r="G18" s="11"/>
      <c r="H18" s="11"/>
      <c r="I18" s="11"/>
      <c r="J18" s="11"/>
      <c r="K18" s="11"/>
      <c r="L18" s="11"/>
      <c r="M18" s="11"/>
      <c r="N18" s="11"/>
      <c r="O18" s="11"/>
      <c r="P18" s="11"/>
      <c r="Q18" s="11"/>
      <c r="R18" s="11"/>
      <c r="S18" s="12"/>
    </row>
    <row r="19" spans="2:19" s="43" customFormat="1" ht="15" customHeight="1" x14ac:dyDescent="0.25">
      <c r="B19" s="537" t="s">
        <v>125</v>
      </c>
      <c r="C19" s="538"/>
      <c r="D19" s="538"/>
      <c r="E19" s="538"/>
      <c r="F19" s="538"/>
      <c r="G19" s="538"/>
      <c r="H19" s="538"/>
      <c r="I19" s="538"/>
      <c r="J19" s="538"/>
      <c r="K19" s="538"/>
      <c r="L19" s="538"/>
      <c r="M19" s="538"/>
      <c r="N19" s="538"/>
      <c r="O19" s="538"/>
      <c r="P19" s="538"/>
      <c r="Q19" s="538"/>
      <c r="R19" s="538"/>
      <c r="S19" s="539"/>
    </row>
    <row r="20" spans="2:19" s="43" customFormat="1" ht="15" customHeight="1" x14ac:dyDescent="0.25">
      <c r="B20" s="537"/>
      <c r="C20" s="538"/>
      <c r="D20" s="538"/>
      <c r="E20" s="538"/>
      <c r="F20" s="538"/>
      <c r="G20" s="538"/>
      <c r="H20" s="538"/>
      <c r="I20" s="538"/>
      <c r="J20" s="538"/>
      <c r="K20" s="538"/>
      <c r="L20" s="538"/>
      <c r="M20" s="538"/>
      <c r="N20" s="538"/>
      <c r="O20" s="538"/>
      <c r="P20" s="538"/>
      <c r="Q20" s="538"/>
      <c r="R20" s="538"/>
      <c r="S20" s="539"/>
    </row>
    <row r="21" spans="2:19" s="43" customFormat="1" ht="15" customHeight="1" x14ac:dyDescent="0.25">
      <c r="B21" s="126"/>
      <c r="C21" s="127"/>
      <c r="D21" s="127"/>
      <c r="E21" s="127"/>
      <c r="F21" s="127"/>
      <c r="G21" s="127"/>
      <c r="H21" s="127"/>
      <c r="I21" s="127"/>
      <c r="J21" s="127"/>
      <c r="K21" s="127"/>
      <c r="L21" s="127"/>
      <c r="M21" s="127"/>
      <c r="N21" s="146"/>
      <c r="O21" s="146"/>
      <c r="P21" s="146"/>
      <c r="Q21" s="146"/>
      <c r="R21" s="146"/>
      <c r="S21" s="152"/>
    </row>
    <row r="22" spans="2:19" s="43" customFormat="1" ht="15" customHeight="1" thickBot="1" x14ac:dyDescent="0.3">
      <c r="B22" s="126"/>
      <c r="C22" s="127"/>
      <c r="D22" s="127"/>
      <c r="E22" s="127"/>
      <c r="F22" s="127"/>
      <c r="G22" s="127"/>
      <c r="H22" s="127"/>
      <c r="I22" s="127"/>
      <c r="J22" s="127"/>
      <c r="K22" s="127"/>
      <c r="L22" s="127"/>
      <c r="M22" s="127"/>
      <c r="N22" s="146"/>
      <c r="O22" s="146"/>
      <c r="P22" s="146"/>
      <c r="Q22" s="146"/>
      <c r="R22" s="146"/>
      <c r="S22" s="152"/>
    </row>
    <row r="23" spans="2:19" s="75" customFormat="1" ht="15" customHeight="1" thickBot="1" x14ac:dyDescent="0.3">
      <c r="B23" s="229"/>
      <c r="C23" s="95"/>
      <c r="D23" s="522" t="s">
        <v>202</v>
      </c>
      <c r="E23" s="523"/>
      <c r="F23" s="523"/>
      <c r="G23" s="523" t="s">
        <v>201</v>
      </c>
      <c r="H23" s="523"/>
      <c r="I23" s="523"/>
      <c r="J23" s="523" t="s">
        <v>200</v>
      </c>
      <c r="K23" s="523"/>
      <c r="L23" s="542"/>
      <c r="M23" s="177"/>
      <c r="S23" s="230"/>
    </row>
    <row r="24" spans="2:19" s="76" customFormat="1" ht="16.5" thickBot="1" x14ac:dyDescent="0.3">
      <c r="B24" s="231"/>
      <c r="C24" s="271"/>
      <c r="D24" s="318" t="s">
        <v>51</v>
      </c>
      <c r="E24" s="319" t="s">
        <v>52</v>
      </c>
      <c r="F24" s="320" t="s">
        <v>53</v>
      </c>
      <c r="G24" s="318" t="s">
        <v>51</v>
      </c>
      <c r="H24" s="319" t="s">
        <v>52</v>
      </c>
      <c r="I24" s="320" t="s">
        <v>53</v>
      </c>
      <c r="J24" s="318" t="s">
        <v>51</v>
      </c>
      <c r="K24" s="319" t="s">
        <v>52</v>
      </c>
      <c r="L24" s="320" t="s">
        <v>53</v>
      </c>
      <c r="M24" s="232"/>
      <c r="N24" s="233"/>
      <c r="O24" s="233"/>
      <c r="P24" s="233"/>
      <c r="Q24" s="233"/>
      <c r="R24" s="233"/>
      <c r="S24" s="234"/>
    </row>
    <row r="25" spans="2:19" s="76" customFormat="1" ht="12" thickBot="1" x14ac:dyDescent="0.25">
      <c r="B25" s="559" t="s">
        <v>125</v>
      </c>
      <c r="C25" s="560"/>
      <c r="D25" s="81" t="s">
        <v>178</v>
      </c>
      <c r="E25" s="82" t="s">
        <v>178</v>
      </c>
      <c r="F25" s="83" t="s">
        <v>179</v>
      </c>
      <c r="G25" s="81" t="s">
        <v>178</v>
      </c>
      <c r="H25" s="82" t="s">
        <v>178</v>
      </c>
      <c r="I25" s="83" t="s">
        <v>179</v>
      </c>
      <c r="J25" s="81" t="s">
        <v>178</v>
      </c>
      <c r="K25" s="82" t="s">
        <v>178</v>
      </c>
      <c r="L25" s="83" t="s">
        <v>179</v>
      </c>
      <c r="M25" s="232"/>
      <c r="N25" s="233"/>
      <c r="O25" s="233"/>
      <c r="P25" s="233"/>
      <c r="Q25" s="233"/>
      <c r="R25" s="233"/>
      <c r="S25" s="234"/>
    </row>
    <row r="26" spans="2:19" s="76" customFormat="1" ht="13.5" thickBot="1" x14ac:dyDescent="0.25">
      <c r="B26" s="561"/>
      <c r="C26" s="562"/>
      <c r="D26" s="531" t="s">
        <v>159</v>
      </c>
      <c r="E26" s="532"/>
      <c r="F26" s="533"/>
      <c r="G26" s="531" t="s">
        <v>159</v>
      </c>
      <c r="H26" s="532"/>
      <c r="I26" s="533"/>
      <c r="J26" s="531" t="s">
        <v>159</v>
      </c>
      <c r="K26" s="532"/>
      <c r="L26" s="533"/>
      <c r="M26" s="232"/>
      <c r="N26" s="233"/>
      <c r="O26" s="233"/>
      <c r="P26" s="233"/>
      <c r="Q26" s="233"/>
      <c r="R26" s="233"/>
      <c r="S26" s="234"/>
    </row>
    <row r="27" spans="2:19" s="76" customFormat="1" ht="15" customHeight="1" thickBot="1" x14ac:dyDescent="0.25">
      <c r="B27" s="84">
        <v>41110</v>
      </c>
      <c r="C27" s="85" t="s">
        <v>126</v>
      </c>
      <c r="D27" s="546"/>
      <c r="E27" s="547"/>
      <c r="F27" s="548"/>
      <c r="G27" s="555"/>
      <c r="H27" s="556"/>
      <c r="I27" s="557"/>
      <c r="J27" s="555"/>
      <c r="K27" s="556"/>
      <c r="L27" s="557"/>
      <c r="M27" s="232"/>
      <c r="N27" s="233"/>
      <c r="O27" s="233"/>
      <c r="P27" s="233"/>
      <c r="Q27" s="233"/>
      <c r="R27" s="233"/>
      <c r="S27" s="234"/>
    </row>
    <row r="28" spans="2:19" s="76" customFormat="1" ht="15" customHeight="1" thickBot="1" x14ac:dyDescent="0.25">
      <c r="B28" s="86">
        <v>41120</v>
      </c>
      <c r="C28" s="87" t="s">
        <v>127</v>
      </c>
      <c r="D28" s="555"/>
      <c r="E28" s="556"/>
      <c r="F28" s="557"/>
      <c r="G28" s="555"/>
      <c r="H28" s="556"/>
      <c r="I28" s="557"/>
      <c r="J28" s="555"/>
      <c r="K28" s="556"/>
      <c r="L28" s="557"/>
      <c r="M28" s="232"/>
      <c r="N28" s="233"/>
      <c r="O28" s="233"/>
      <c r="P28" s="233"/>
      <c r="Q28" s="233"/>
      <c r="R28" s="233"/>
      <c r="S28" s="234"/>
    </row>
    <row r="29" spans="2:19" s="76" customFormat="1" ht="15" customHeight="1" thickBot="1" x14ac:dyDescent="0.25">
      <c r="B29" s="86">
        <v>41100</v>
      </c>
      <c r="C29" s="87" t="s">
        <v>128</v>
      </c>
      <c r="D29" s="555"/>
      <c r="E29" s="556"/>
      <c r="F29" s="557"/>
      <c r="G29" s="543"/>
      <c r="H29" s="544"/>
      <c r="I29" s="545"/>
      <c r="J29" s="543"/>
      <c r="K29" s="544"/>
      <c r="L29" s="545"/>
      <c r="M29" s="232"/>
      <c r="N29" s="233"/>
      <c r="O29" s="233"/>
      <c r="P29" s="233"/>
      <c r="Q29" s="233"/>
      <c r="R29" s="233"/>
      <c r="S29" s="234"/>
    </row>
    <row r="30" spans="2:19" s="76" customFormat="1" ht="15" customHeight="1" thickBot="1" x14ac:dyDescent="0.25">
      <c r="B30" s="86">
        <v>41200</v>
      </c>
      <c r="C30" s="87" t="s">
        <v>129</v>
      </c>
      <c r="D30" s="555"/>
      <c r="E30" s="556"/>
      <c r="F30" s="557"/>
      <c r="G30" s="555"/>
      <c r="H30" s="556"/>
      <c r="I30" s="557"/>
      <c r="J30" s="555"/>
      <c r="K30" s="556"/>
      <c r="L30" s="557"/>
      <c r="M30" s="232"/>
      <c r="N30" s="233"/>
      <c r="O30" s="233"/>
      <c r="P30" s="233"/>
      <c r="Q30" s="233"/>
      <c r="R30" s="233"/>
      <c r="S30" s="234"/>
    </row>
    <row r="31" spans="2:19" s="76" customFormat="1" ht="15" customHeight="1" thickBot="1" x14ac:dyDescent="0.25">
      <c r="B31" s="92">
        <v>41300</v>
      </c>
      <c r="C31" s="93" t="s">
        <v>130</v>
      </c>
      <c r="D31" s="555"/>
      <c r="E31" s="556"/>
      <c r="F31" s="557"/>
      <c r="G31" s="555"/>
      <c r="H31" s="556"/>
      <c r="I31" s="557"/>
      <c r="J31" s="555"/>
      <c r="K31" s="556"/>
      <c r="L31" s="557"/>
      <c r="M31" s="232"/>
      <c r="N31" s="233"/>
      <c r="O31" s="233"/>
      <c r="P31" s="233"/>
      <c r="Q31" s="233"/>
      <c r="R31" s="233"/>
      <c r="S31" s="234"/>
    </row>
    <row r="32" spans="2:19" s="76" customFormat="1" ht="15" customHeight="1" thickBot="1" x14ac:dyDescent="0.3">
      <c r="B32" s="88">
        <v>41000</v>
      </c>
      <c r="C32" s="89" t="s">
        <v>131</v>
      </c>
      <c r="D32" s="552">
        <f>SUM(D27:F31)</f>
        <v>0</v>
      </c>
      <c r="E32" s="553"/>
      <c r="F32" s="554"/>
      <c r="G32" s="552">
        <f>SUM(G27:I31)</f>
        <v>0</v>
      </c>
      <c r="H32" s="553"/>
      <c r="I32" s="554"/>
      <c r="J32" s="552">
        <f>SUM(J27:L31)</f>
        <v>0</v>
      </c>
      <c r="K32" s="553"/>
      <c r="L32" s="554"/>
      <c r="M32" s="232"/>
      <c r="N32" s="233"/>
      <c r="O32" s="233"/>
      <c r="P32" s="233"/>
      <c r="Q32" s="233"/>
      <c r="R32" s="233"/>
      <c r="S32" s="234"/>
    </row>
    <row r="33" spans="2:19" s="76" customFormat="1" ht="14.25" customHeight="1" thickBot="1" x14ac:dyDescent="0.25">
      <c r="B33" s="235"/>
      <c r="C33" s="91"/>
      <c r="D33" s="236"/>
      <c r="E33" s="236"/>
      <c r="F33" s="236"/>
      <c r="G33" s="236"/>
      <c r="H33" s="237"/>
      <c r="I33" s="236"/>
      <c r="J33" s="236"/>
      <c r="K33" s="237"/>
      <c r="L33" s="236"/>
      <c r="M33" s="232"/>
      <c r="N33" s="233"/>
      <c r="O33" s="233"/>
      <c r="P33" s="233"/>
      <c r="Q33" s="233"/>
      <c r="R33" s="233"/>
      <c r="S33" s="234"/>
    </row>
    <row r="34" spans="2:19" s="76" customFormat="1" ht="14.25" x14ac:dyDescent="0.2">
      <c r="B34" s="84">
        <v>42110</v>
      </c>
      <c r="C34" s="85" t="s">
        <v>132</v>
      </c>
      <c r="D34" s="546"/>
      <c r="E34" s="547"/>
      <c r="F34" s="548"/>
      <c r="G34" s="546"/>
      <c r="H34" s="547"/>
      <c r="I34" s="548"/>
      <c r="J34" s="546"/>
      <c r="K34" s="547"/>
      <c r="L34" s="548"/>
      <c r="M34" s="232"/>
      <c r="N34" s="233"/>
      <c r="O34" s="233"/>
      <c r="P34" s="233"/>
      <c r="Q34" s="233"/>
      <c r="R34" s="233"/>
      <c r="S34" s="234"/>
    </row>
    <row r="35" spans="2:19" s="76" customFormat="1" ht="14.25" x14ac:dyDescent="0.2">
      <c r="B35" s="86">
        <v>42120</v>
      </c>
      <c r="C35" s="87" t="s">
        <v>133</v>
      </c>
      <c r="D35" s="543"/>
      <c r="E35" s="544"/>
      <c r="F35" s="545"/>
      <c r="G35" s="543"/>
      <c r="H35" s="544"/>
      <c r="I35" s="545"/>
      <c r="J35" s="543"/>
      <c r="K35" s="544"/>
      <c r="L35" s="545"/>
      <c r="M35" s="232"/>
      <c r="N35" s="233"/>
      <c r="O35" s="233"/>
      <c r="P35" s="233"/>
      <c r="Q35" s="233"/>
      <c r="R35" s="233"/>
      <c r="S35" s="234"/>
    </row>
    <row r="36" spans="2:19" s="76" customFormat="1" ht="14.25" x14ac:dyDescent="0.2">
      <c r="B36" s="86">
        <v>42130</v>
      </c>
      <c r="C36" s="87" t="s">
        <v>134</v>
      </c>
      <c r="D36" s="543"/>
      <c r="E36" s="544"/>
      <c r="F36" s="545"/>
      <c r="G36" s="543"/>
      <c r="H36" s="544"/>
      <c r="I36" s="545"/>
      <c r="J36" s="543"/>
      <c r="K36" s="544"/>
      <c r="L36" s="545"/>
      <c r="M36" s="232"/>
      <c r="N36" s="233"/>
      <c r="O36" s="233"/>
      <c r="P36" s="233"/>
      <c r="Q36" s="233"/>
      <c r="R36" s="233"/>
      <c r="S36" s="234"/>
    </row>
    <row r="37" spans="2:19" s="76" customFormat="1" ht="14.25" x14ac:dyDescent="0.2">
      <c r="B37" s="86">
        <v>42210</v>
      </c>
      <c r="C37" s="87" t="s">
        <v>135</v>
      </c>
      <c r="D37" s="543"/>
      <c r="E37" s="544"/>
      <c r="F37" s="545"/>
      <c r="G37" s="543"/>
      <c r="H37" s="544"/>
      <c r="I37" s="545"/>
      <c r="J37" s="543"/>
      <c r="K37" s="544"/>
      <c r="L37" s="545"/>
      <c r="M37" s="232"/>
      <c r="N37" s="233"/>
      <c r="O37" s="233"/>
      <c r="P37" s="233"/>
      <c r="Q37" s="233"/>
      <c r="R37" s="233"/>
      <c r="S37" s="234"/>
    </row>
    <row r="38" spans="2:19" s="76" customFormat="1" ht="14.25" x14ac:dyDescent="0.2">
      <c r="B38" s="86">
        <v>42220</v>
      </c>
      <c r="C38" s="87" t="s">
        <v>136</v>
      </c>
      <c r="D38" s="543"/>
      <c r="E38" s="544"/>
      <c r="F38" s="545"/>
      <c r="G38" s="543"/>
      <c r="H38" s="544"/>
      <c r="I38" s="545"/>
      <c r="J38" s="543"/>
      <c r="K38" s="544"/>
      <c r="L38" s="545"/>
      <c r="M38" s="232"/>
      <c r="N38" s="233"/>
      <c r="O38" s="233"/>
      <c r="P38" s="233"/>
      <c r="Q38" s="233"/>
      <c r="R38" s="233"/>
      <c r="S38" s="234"/>
    </row>
    <row r="39" spans="2:19" s="76" customFormat="1" ht="14.25" x14ac:dyDescent="0.2">
      <c r="B39" s="86">
        <v>42300</v>
      </c>
      <c r="C39" s="87" t="s">
        <v>137</v>
      </c>
      <c r="D39" s="543"/>
      <c r="E39" s="544"/>
      <c r="F39" s="545"/>
      <c r="G39" s="543"/>
      <c r="H39" s="544"/>
      <c r="I39" s="545"/>
      <c r="J39" s="543"/>
      <c r="K39" s="544"/>
      <c r="L39" s="545"/>
      <c r="M39" s="232"/>
      <c r="N39" s="233"/>
      <c r="O39" s="233"/>
      <c r="P39" s="233"/>
      <c r="Q39" s="233"/>
      <c r="R39" s="233"/>
      <c r="S39" s="234"/>
    </row>
    <row r="40" spans="2:19" s="76" customFormat="1" ht="14.25" x14ac:dyDescent="0.2">
      <c r="B40" s="86">
        <v>42230</v>
      </c>
      <c r="C40" s="87" t="s">
        <v>138</v>
      </c>
      <c r="D40" s="543"/>
      <c r="E40" s="544"/>
      <c r="F40" s="545"/>
      <c r="G40" s="543"/>
      <c r="H40" s="544"/>
      <c r="I40" s="545"/>
      <c r="J40" s="543"/>
      <c r="K40" s="544"/>
      <c r="L40" s="545"/>
      <c r="M40" s="232"/>
      <c r="N40" s="233"/>
      <c r="O40" s="233"/>
      <c r="P40" s="233"/>
      <c r="Q40" s="233"/>
      <c r="R40" s="233"/>
      <c r="S40" s="234"/>
    </row>
    <row r="41" spans="2:19" s="76" customFormat="1" thickBot="1" x14ac:dyDescent="0.25">
      <c r="B41" s="86">
        <v>42400</v>
      </c>
      <c r="C41" s="87" t="s">
        <v>139</v>
      </c>
      <c r="D41" s="549"/>
      <c r="E41" s="550"/>
      <c r="F41" s="551"/>
      <c r="G41" s="549"/>
      <c r="H41" s="550"/>
      <c r="I41" s="551"/>
      <c r="J41" s="549"/>
      <c r="K41" s="550"/>
      <c r="L41" s="551"/>
      <c r="M41" s="232"/>
      <c r="N41" s="233"/>
      <c r="O41" s="233"/>
      <c r="P41" s="233"/>
      <c r="Q41" s="233"/>
      <c r="R41" s="233"/>
      <c r="S41" s="234"/>
    </row>
    <row r="42" spans="2:19" s="76" customFormat="1" ht="15.75" thickBot="1" x14ac:dyDescent="0.3">
      <c r="B42" s="88">
        <v>42000</v>
      </c>
      <c r="C42" s="89" t="s">
        <v>140</v>
      </c>
      <c r="D42" s="552">
        <f>SUM(D34:F41)</f>
        <v>0</v>
      </c>
      <c r="E42" s="553"/>
      <c r="F42" s="554"/>
      <c r="G42" s="552">
        <f>SUM(G34:I41)</f>
        <v>0</v>
      </c>
      <c r="H42" s="553"/>
      <c r="I42" s="554"/>
      <c r="J42" s="552">
        <f>SUM(J34:L41)</f>
        <v>0</v>
      </c>
      <c r="K42" s="553"/>
      <c r="L42" s="554"/>
      <c r="M42" s="232"/>
      <c r="N42" s="233"/>
      <c r="O42" s="233"/>
      <c r="P42" s="233"/>
      <c r="Q42" s="233"/>
      <c r="R42" s="233"/>
      <c r="S42" s="234"/>
    </row>
    <row r="43" spans="2:19" s="76" customFormat="1" ht="14.25" customHeight="1" thickBot="1" x14ac:dyDescent="0.25">
      <c r="B43" s="238"/>
      <c r="C43" s="91"/>
      <c r="D43" s="236"/>
      <c r="E43" s="236"/>
      <c r="F43" s="236"/>
      <c r="G43" s="236"/>
      <c r="H43" s="237"/>
      <c r="I43" s="236"/>
      <c r="J43" s="236"/>
      <c r="K43" s="237"/>
      <c r="L43" s="236"/>
      <c r="M43" s="232"/>
      <c r="N43" s="233"/>
      <c r="O43" s="233"/>
      <c r="P43" s="233"/>
      <c r="Q43" s="233"/>
      <c r="R43" s="233"/>
      <c r="S43" s="234"/>
    </row>
    <row r="44" spans="2:19" s="76" customFormat="1" ht="14.25" x14ac:dyDescent="0.2">
      <c r="B44" s="84">
        <v>40000</v>
      </c>
      <c r="C44" s="85" t="s">
        <v>141</v>
      </c>
      <c r="D44" s="546"/>
      <c r="E44" s="547"/>
      <c r="F44" s="548"/>
      <c r="G44" s="546"/>
      <c r="H44" s="547"/>
      <c r="I44" s="548"/>
      <c r="J44" s="546"/>
      <c r="K44" s="547"/>
      <c r="L44" s="548"/>
      <c r="M44" s="232"/>
      <c r="N44" s="233"/>
      <c r="O44" s="233"/>
      <c r="P44" s="233"/>
      <c r="Q44" s="233"/>
      <c r="R44" s="233"/>
      <c r="S44" s="234"/>
    </row>
    <row r="45" spans="2:19" s="76" customFormat="1" ht="14.25" x14ac:dyDescent="0.2">
      <c r="B45" s="86">
        <v>50000</v>
      </c>
      <c r="C45" s="87" t="s">
        <v>142</v>
      </c>
      <c r="D45" s="543"/>
      <c r="E45" s="544"/>
      <c r="F45" s="545"/>
      <c r="G45" s="543"/>
      <c r="H45" s="544"/>
      <c r="I45" s="545"/>
      <c r="J45" s="543"/>
      <c r="K45" s="544"/>
      <c r="L45" s="545"/>
      <c r="M45" s="232"/>
      <c r="N45" s="233"/>
      <c r="O45" s="233"/>
      <c r="P45" s="233"/>
      <c r="Q45" s="233"/>
      <c r="R45" s="233"/>
      <c r="S45" s="234"/>
    </row>
    <row r="46" spans="2:19" s="76" customFormat="1" ht="14.25" x14ac:dyDescent="0.2">
      <c r="B46" s="86">
        <v>23053</v>
      </c>
      <c r="C46" s="87" t="s">
        <v>143</v>
      </c>
      <c r="D46" s="543"/>
      <c r="E46" s="544"/>
      <c r="F46" s="545"/>
      <c r="G46" s="543"/>
      <c r="H46" s="544"/>
      <c r="I46" s="545"/>
      <c r="J46" s="543"/>
      <c r="K46" s="544"/>
      <c r="L46" s="545"/>
      <c r="M46" s="232"/>
      <c r="N46" s="233"/>
      <c r="O46" s="233"/>
      <c r="P46" s="233"/>
      <c r="Q46" s="233"/>
      <c r="R46" s="233"/>
      <c r="S46" s="234"/>
    </row>
    <row r="47" spans="2:19" s="76" customFormat="1" ht="14.25" x14ac:dyDescent="0.2">
      <c r="B47" s="86">
        <v>51000</v>
      </c>
      <c r="C47" s="87" t="s">
        <v>144</v>
      </c>
      <c r="D47" s="543"/>
      <c r="E47" s="544"/>
      <c r="F47" s="545"/>
      <c r="G47" s="543"/>
      <c r="H47" s="544"/>
      <c r="I47" s="545"/>
      <c r="J47" s="543"/>
      <c r="K47" s="544"/>
      <c r="L47" s="545"/>
      <c r="M47" s="232"/>
      <c r="N47" s="233"/>
      <c r="O47" s="233"/>
      <c r="P47" s="233"/>
      <c r="Q47" s="233"/>
      <c r="R47" s="233"/>
      <c r="S47" s="234"/>
    </row>
    <row r="48" spans="2:19" s="76" customFormat="1" ht="14.25" x14ac:dyDescent="0.2">
      <c r="B48" s="86">
        <v>23054</v>
      </c>
      <c r="C48" s="87" t="s">
        <v>145</v>
      </c>
      <c r="D48" s="543"/>
      <c r="E48" s="544"/>
      <c r="F48" s="545"/>
      <c r="G48" s="543"/>
      <c r="H48" s="544"/>
      <c r="I48" s="545"/>
      <c r="J48" s="543"/>
      <c r="K48" s="544"/>
      <c r="L48" s="545"/>
      <c r="M48" s="232"/>
      <c r="N48" s="233"/>
      <c r="O48" s="233"/>
      <c r="P48" s="233"/>
      <c r="Q48" s="233"/>
      <c r="R48" s="233"/>
      <c r="S48" s="234"/>
    </row>
    <row r="49" spans="1:19" s="76" customFormat="1" thickBot="1" x14ac:dyDescent="0.25">
      <c r="B49" s="86">
        <v>43000</v>
      </c>
      <c r="C49" s="87" t="s">
        <v>146</v>
      </c>
      <c r="D49" s="549"/>
      <c r="E49" s="550"/>
      <c r="F49" s="551"/>
      <c r="G49" s="549"/>
      <c r="H49" s="550"/>
      <c r="I49" s="551"/>
      <c r="J49" s="549"/>
      <c r="K49" s="550"/>
      <c r="L49" s="551"/>
      <c r="M49" s="232"/>
      <c r="N49" s="233"/>
      <c r="O49" s="233"/>
      <c r="P49" s="233"/>
      <c r="Q49" s="233"/>
      <c r="R49" s="233"/>
      <c r="S49" s="234"/>
    </row>
    <row r="50" spans="1:19" s="76" customFormat="1" ht="15.75" thickBot="1" x14ac:dyDescent="0.3">
      <c r="B50" s="88">
        <v>23055</v>
      </c>
      <c r="C50" s="89" t="s">
        <v>147</v>
      </c>
      <c r="D50" s="552">
        <f>SUM(D44:F49)</f>
        <v>0</v>
      </c>
      <c r="E50" s="553"/>
      <c r="F50" s="554"/>
      <c r="G50" s="552">
        <f>SUM(G44:I49)</f>
        <v>0</v>
      </c>
      <c r="H50" s="553"/>
      <c r="I50" s="554"/>
      <c r="J50" s="552">
        <f>SUM(J44:L49)</f>
        <v>0</v>
      </c>
      <c r="K50" s="553"/>
      <c r="L50" s="554"/>
      <c r="M50" s="232"/>
      <c r="N50" s="233"/>
      <c r="O50" s="233"/>
      <c r="P50" s="233"/>
      <c r="Q50" s="233"/>
      <c r="R50" s="233"/>
      <c r="S50" s="234"/>
    </row>
    <row r="51" spans="1:19" s="76" customFormat="1" x14ac:dyDescent="0.25">
      <c r="B51" s="239"/>
      <c r="C51" s="90"/>
      <c r="D51" s="94"/>
      <c r="E51" s="94"/>
      <c r="F51" s="94"/>
      <c r="G51" s="91"/>
      <c r="H51" s="75"/>
      <c r="I51" s="94"/>
      <c r="J51" s="233"/>
      <c r="K51" s="233"/>
      <c r="L51" s="233"/>
      <c r="M51" s="232"/>
      <c r="N51" s="233"/>
      <c r="O51" s="233"/>
      <c r="P51" s="233"/>
      <c r="Q51" s="233"/>
      <c r="R51" s="233"/>
      <c r="S51" s="234"/>
    </row>
    <row r="52" spans="1:19" ht="15" customHeight="1" x14ac:dyDescent="0.25">
      <c r="A52" s="43"/>
      <c r="B52" s="126"/>
      <c r="C52" s="127"/>
      <c r="D52" s="127"/>
      <c r="E52" s="127"/>
      <c r="F52" s="127"/>
      <c r="G52" s="127"/>
      <c r="H52" s="127"/>
      <c r="I52" s="127"/>
      <c r="J52" s="127"/>
      <c r="K52" s="127"/>
      <c r="L52" s="127"/>
      <c r="M52" s="127"/>
      <c r="N52" s="21"/>
      <c r="O52" s="21"/>
      <c r="P52" s="21"/>
      <c r="Q52" s="21"/>
      <c r="R52" s="21"/>
      <c r="S52" s="19"/>
    </row>
    <row r="53" spans="1:19" ht="15" customHeight="1" x14ac:dyDescent="0.25">
      <c r="A53" s="43"/>
      <c r="B53" s="126"/>
      <c r="C53" s="127"/>
      <c r="D53" s="127"/>
      <c r="E53" s="127"/>
      <c r="F53" s="127"/>
      <c r="G53" s="127"/>
      <c r="H53" s="127"/>
      <c r="I53" s="127"/>
      <c r="J53" s="127"/>
      <c r="K53" s="127"/>
      <c r="L53" s="127"/>
      <c r="M53" s="127"/>
      <c r="N53" s="21"/>
      <c r="O53" s="21"/>
      <c r="P53" s="21"/>
      <c r="Q53" s="21"/>
      <c r="R53" s="21"/>
      <c r="S53" s="19"/>
    </row>
    <row r="54" spans="1:19" ht="15" customHeight="1" x14ac:dyDescent="0.25">
      <c r="A54" s="43"/>
      <c r="B54" s="126"/>
      <c r="C54" s="127"/>
      <c r="D54" s="127"/>
      <c r="E54" s="127"/>
      <c r="F54" s="127"/>
      <c r="G54" s="127"/>
      <c r="H54" s="127"/>
      <c r="I54" s="127"/>
      <c r="J54" s="127"/>
      <c r="K54" s="127"/>
      <c r="L54" s="127"/>
      <c r="M54" s="127"/>
      <c r="N54" s="21"/>
      <c r="O54" s="21"/>
      <c r="P54" s="21"/>
      <c r="Q54" s="21"/>
      <c r="R54" s="21"/>
      <c r="S54" s="19"/>
    </row>
    <row r="55" spans="1:19" ht="15" customHeight="1" x14ac:dyDescent="0.25">
      <c r="A55" s="43"/>
      <c r="B55" s="126"/>
      <c r="C55" s="127"/>
      <c r="D55" s="127"/>
      <c r="E55" s="127"/>
      <c r="F55" s="127"/>
      <c r="G55" s="127"/>
      <c r="H55" s="127"/>
      <c r="I55" s="127"/>
      <c r="J55" s="127"/>
      <c r="K55" s="127"/>
      <c r="L55" s="127"/>
      <c r="M55" s="127"/>
      <c r="N55" s="21"/>
      <c r="O55" s="21"/>
      <c r="P55" s="21"/>
      <c r="Q55" s="21"/>
      <c r="R55" s="21"/>
      <c r="S55" s="19"/>
    </row>
    <row r="56" spans="1:19" ht="15" customHeight="1" thickBot="1" x14ac:dyDescent="0.3">
      <c r="B56" s="22"/>
      <c r="C56" s="23"/>
      <c r="D56" s="23"/>
      <c r="E56" s="23"/>
      <c r="F56" s="23"/>
      <c r="G56" s="23"/>
      <c r="H56" s="23"/>
      <c r="I56" s="23"/>
      <c r="J56" s="23"/>
      <c r="K56" s="23"/>
      <c r="L56" s="23"/>
      <c r="M56" s="23"/>
      <c r="N56" s="23"/>
      <c r="O56" s="23"/>
      <c r="P56" s="23"/>
      <c r="Q56" s="23"/>
      <c r="R56" s="23"/>
      <c r="S56" s="24"/>
    </row>
  </sheetData>
  <sheetProtection formatCells="0" formatColumns="0" formatRows="0" insertColumns="0" insertRows="0" insertHyperlinks="0" deleteColumns="0" deleteRows="0" selectLockedCells="1" sort="0" autoFilter="0" pivotTables="0"/>
  <mergeCells count="87">
    <mergeCell ref="G28:I28"/>
    <mergeCell ref="J28:L28"/>
    <mergeCell ref="G29:I29"/>
    <mergeCell ref="B25:C26"/>
    <mergeCell ref="D26:F26"/>
    <mergeCell ref="G26:I26"/>
    <mergeCell ref="J26:L26"/>
    <mergeCell ref="G27:I27"/>
    <mergeCell ref="J27:L27"/>
    <mergeCell ref="D27:F27"/>
    <mergeCell ref="D28:F28"/>
    <mergeCell ref="B1:S1"/>
    <mergeCell ref="B2:S2"/>
    <mergeCell ref="B3:S3"/>
    <mergeCell ref="B5:S6"/>
    <mergeCell ref="B7:S7"/>
    <mergeCell ref="B9:S10"/>
    <mergeCell ref="B8:M8"/>
    <mergeCell ref="B19:S20"/>
    <mergeCell ref="P15:R15"/>
    <mergeCell ref="B11:M11"/>
    <mergeCell ref="B13:M13"/>
    <mergeCell ref="D15:M15"/>
    <mergeCell ref="D17:M17"/>
    <mergeCell ref="B12:S12"/>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J38:L38"/>
    <mergeCell ref="G40:I40"/>
    <mergeCell ref="J40:L40"/>
    <mergeCell ref="G36:I36"/>
    <mergeCell ref="J36:L36"/>
    <mergeCell ref="G37:I37"/>
    <mergeCell ref="J37:L37"/>
    <mergeCell ref="G39:I39"/>
    <mergeCell ref="J39:L39"/>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46:F46"/>
    <mergeCell ref="D47:F47"/>
    <mergeCell ref="G45:I45"/>
    <mergeCell ref="J45:L45"/>
    <mergeCell ref="J46:L46"/>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A90"/>
  <sheetViews>
    <sheetView showGridLines="0" zoomScale="90" zoomScaleNormal="90" zoomScaleSheetLayoutView="100" workbookViewId="0">
      <selection activeCell="AH54" sqref="AH54"/>
    </sheetView>
  </sheetViews>
  <sheetFormatPr baseColWidth="10" defaultColWidth="5.7109375" defaultRowHeight="15" customHeight="1" x14ac:dyDescent="0.25"/>
  <cols>
    <col min="1" max="1" width="3.7109375" style="43" customWidth="1"/>
    <col min="2" max="24" width="5.7109375" style="43"/>
    <col min="25" max="25" width="14.42578125" style="43" customWidth="1"/>
    <col min="26" max="26" width="6.85546875" style="43" customWidth="1"/>
    <col min="27" max="27" width="13.140625" style="43" customWidth="1"/>
    <col min="28" max="16384" width="5.7109375" style="43"/>
  </cols>
  <sheetData>
    <row r="1" spans="2:27"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row>
    <row r="2" spans="2:27"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row>
    <row r="3" spans="2:27"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row>
    <row r="4" spans="2:27" ht="15" customHeight="1" x14ac:dyDescent="0.25">
      <c r="W4" s="262"/>
      <c r="X4" s="262"/>
      <c r="Y4" s="262"/>
      <c r="Z4" s="262"/>
    </row>
    <row r="5" spans="2:27"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row>
    <row r="6" spans="2:27"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row>
    <row r="7" spans="2:27"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265"/>
    </row>
    <row r="8" spans="2:27" s="44" customFormat="1" ht="15" customHeight="1" x14ac:dyDescent="0.25">
      <c r="B8" s="370"/>
      <c r="C8" s="370"/>
      <c r="D8" s="370"/>
      <c r="E8" s="370"/>
      <c r="F8" s="370"/>
      <c r="G8" s="370"/>
      <c r="H8" s="370"/>
      <c r="I8" s="370"/>
      <c r="J8" s="370"/>
      <c r="K8" s="370"/>
      <c r="L8" s="370"/>
      <c r="M8" s="370"/>
      <c r="N8" s="370"/>
      <c r="O8" s="370"/>
      <c r="P8" s="370"/>
      <c r="Q8" s="370"/>
      <c r="R8" s="370"/>
      <c r="S8" s="370"/>
      <c r="T8" s="370"/>
      <c r="U8" s="370"/>
      <c r="V8" s="370"/>
      <c r="W8" s="370"/>
      <c r="X8" s="370"/>
      <c r="Y8" s="370"/>
      <c r="Z8" s="370"/>
    </row>
    <row r="9" spans="2:27" s="44" customFormat="1" ht="15" customHeight="1" x14ac:dyDescent="0.25">
      <c r="B9" s="436" t="str">
        <f>IF('DATOS GENERALES'!C12="",UPPER('DATOS GENERALES'!B12),UPPER("''"&amp;'DATOS GENERALES'!C12&amp;"''"))</f>
        <v>''FILTRO DE ELECTROLITO (TIPO DEMISTER)''</v>
      </c>
      <c r="C9" s="436"/>
      <c r="D9" s="436"/>
      <c r="E9" s="436"/>
      <c r="F9" s="436"/>
      <c r="G9" s="436"/>
      <c r="H9" s="436"/>
      <c r="I9" s="436"/>
      <c r="J9" s="436"/>
      <c r="K9" s="436"/>
      <c r="L9" s="436"/>
      <c r="M9" s="436"/>
      <c r="N9" s="436"/>
      <c r="O9" s="436"/>
      <c r="P9" s="436"/>
      <c r="Q9" s="436"/>
      <c r="R9" s="436"/>
      <c r="S9" s="436"/>
      <c r="T9" s="436"/>
      <c r="U9" s="436"/>
      <c r="V9" s="436"/>
      <c r="W9" s="436"/>
      <c r="X9" s="436"/>
      <c r="Y9" s="436"/>
      <c r="Z9" s="436"/>
    </row>
    <row r="10" spans="2:27" s="44" customFormat="1" ht="15" customHeight="1" x14ac:dyDescent="0.25">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row>
    <row r="11" spans="2:27" s="44" customFormat="1" ht="15" customHeight="1" x14ac:dyDescent="0.25">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row>
    <row r="12" spans="2:27" ht="15" customHeight="1" x14ac:dyDescent="0.25">
      <c r="B12" s="362" t="str">
        <f>IF(OR('DATOS GENERALES'!D15="",'DATOS GENERALES'!F15="",'DATOS GENERALES'!H15=""),UPPER('DATOS GENERALES'!B15),'DATOS GENERALES'!J15)</f>
        <v>PRECALIFICACIÓN ARIBA   WS145048356  PRI  2021</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row>
    <row r="13" spans="2:27" ht="15" customHeight="1" thickBot="1" x14ac:dyDescent="0.3">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row>
    <row r="14" spans="2:27"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4"/>
    </row>
    <row r="15" spans="2:27" ht="15" customHeight="1" x14ac:dyDescent="0.25">
      <c r="B15" s="5"/>
      <c r="C15" s="25" t="s">
        <v>2</v>
      </c>
      <c r="D15" s="7"/>
      <c r="E15" s="7"/>
      <c r="F15" s="7"/>
      <c r="G15" s="7"/>
      <c r="H15" s="446" t="str">
        <f>'ANT-01A'!H14:Y14</f>
        <v>"Nombre Empresa"</v>
      </c>
      <c r="I15" s="447"/>
      <c r="J15" s="447"/>
      <c r="K15" s="447"/>
      <c r="L15" s="447"/>
      <c r="M15" s="447"/>
      <c r="N15" s="447"/>
      <c r="O15" s="447"/>
      <c r="P15" s="447"/>
      <c r="Q15" s="447"/>
      <c r="R15" s="447"/>
      <c r="S15" s="447"/>
      <c r="T15" s="448"/>
      <c r="U15" s="6"/>
      <c r="V15" s="26" t="s">
        <v>1</v>
      </c>
      <c r="W15" s="449">
        <f>'ANT-01A'!W14:Y14</f>
        <v>1</v>
      </c>
      <c r="X15" s="450"/>
      <c r="Y15" s="451"/>
      <c r="Z15" s="8"/>
    </row>
    <row r="16" spans="2:27"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8"/>
    </row>
    <row r="17" spans="2:27" ht="15" customHeight="1" x14ac:dyDescent="0.25">
      <c r="B17" s="5"/>
      <c r="C17" s="25" t="s">
        <v>0</v>
      </c>
      <c r="D17" s="7"/>
      <c r="E17" s="7"/>
      <c r="F17" s="7"/>
      <c r="G17" s="7"/>
      <c r="H17" s="452" t="str">
        <f>'ANT-01A'!H16:T16</f>
        <v>"Nombre RL"</v>
      </c>
      <c r="I17" s="453"/>
      <c r="J17" s="453"/>
      <c r="K17" s="453"/>
      <c r="L17" s="453"/>
      <c r="M17" s="453"/>
      <c r="N17" s="453"/>
      <c r="O17" s="453"/>
      <c r="P17" s="453"/>
      <c r="Q17" s="453"/>
      <c r="R17" s="453"/>
      <c r="S17" s="453"/>
      <c r="T17" s="454"/>
      <c r="U17" s="7"/>
      <c r="V17" s="7"/>
      <c r="W17" s="7"/>
      <c r="X17" s="7"/>
      <c r="Y17" s="7"/>
      <c r="Z17" s="8"/>
    </row>
    <row r="18" spans="2:27"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7" ht="15" customHeight="1" x14ac:dyDescent="0.25">
      <c r="B19" s="439" t="s">
        <v>165</v>
      </c>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1"/>
    </row>
    <row r="20" spans="2:27" ht="15" customHeight="1" thickBot="1" x14ac:dyDescent="0.3">
      <c r="B20" s="442"/>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4"/>
    </row>
    <row r="21" spans="2:27" s="30" customFormat="1" ht="15" customHeight="1" x14ac:dyDescent="0.25">
      <c r="B21" s="257"/>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9"/>
    </row>
    <row r="22" spans="2:27" s="30" customFormat="1" ht="15" customHeight="1" x14ac:dyDescent="0.25">
      <c r="B22" s="52"/>
      <c r="C22" s="60"/>
      <c r="D22" s="60"/>
      <c r="E22" s="60"/>
      <c r="F22" s="60"/>
      <c r="G22" s="60"/>
      <c r="H22" s="60"/>
      <c r="I22" s="60"/>
      <c r="J22" s="60"/>
      <c r="K22" s="60"/>
      <c r="L22" s="60"/>
      <c r="M22" s="60"/>
      <c r="N22" s="60"/>
      <c r="O22" s="60"/>
      <c r="P22" s="60"/>
      <c r="Q22" s="60"/>
      <c r="R22" s="60"/>
      <c r="S22" s="60"/>
      <c r="T22" s="60"/>
      <c r="U22" s="60"/>
      <c r="V22" s="60"/>
      <c r="W22" s="60"/>
      <c r="X22" s="60"/>
      <c r="Y22" s="60"/>
      <c r="Z22" s="53"/>
    </row>
    <row r="23" spans="2:27" s="30" customFormat="1" ht="15" customHeight="1" x14ac:dyDescent="0.25">
      <c r="B23" s="54"/>
      <c r="C23" s="62"/>
      <c r="D23" s="60"/>
      <c r="E23" s="60"/>
      <c r="F23" s="60"/>
      <c r="G23" s="60"/>
      <c r="H23" s="60"/>
      <c r="I23" s="60"/>
      <c r="J23" s="60"/>
      <c r="K23" s="60"/>
      <c r="L23" s="60"/>
      <c r="M23" s="60"/>
      <c r="N23" s="60"/>
      <c r="O23" s="60"/>
      <c r="P23" s="60"/>
      <c r="Q23" s="60"/>
      <c r="R23" s="60"/>
      <c r="S23" s="60"/>
      <c r="T23" s="60"/>
      <c r="U23" s="60"/>
      <c r="V23" s="60"/>
      <c r="W23" s="60"/>
      <c r="X23" s="60"/>
      <c r="Y23" s="60"/>
      <c r="Z23" s="55"/>
    </row>
    <row r="24" spans="2:27" s="30" customFormat="1" ht="15" customHeight="1" thickBot="1" x14ac:dyDescent="0.3">
      <c r="B24" s="58"/>
      <c r="C24" s="60"/>
      <c r="D24" s="60"/>
      <c r="E24" s="60"/>
      <c r="F24" s="60"/>
      <c r="G24" s="60"/>
      <c r="H24" s="60"/>
      <c r="I24" s="60"/>
      <c r="J24" s="60"/>
      <c r="K24" s="60"/>
      <c r="L24" s="60"/>
      <c r="M24" s="60"/>
      <c r="N24" s="60"/>
      <c r="O24" s="60"/>
      <c r="P24" s="60"/>
      <c r="Q24" s="60"/>
      <c r="R24" s="60"/>
      <c r="S24" s="60"/>
      <c r="T24" s="60"/>
      <c r="U24" s="60"/>
      <c r="V24" s="60"/>
      <c r="W24" s="60"/>
      <c r="X24" s="60"/>
      <c r="Y24" s="60"/>
      <c r="Z24" s="59"/>
    </row>
    <row r="25" spans="2:27" s="30" customFormat="1" ht="15" customHeight="1" x14ac:dyDescent="0.25">
      <c r="B25" s="54"/>
      <c r="C25" s="60"/>
      <c r="D25" s="60"/>
      <c r="E25" s="60"/>
      <c r="F25" s="60"/>
      <c r="G25" s="60"/>
      <c r="H25" s="60"/>
      <c r="I25" s="60"/>
      <c r="J25" s="60"/>
      <c r="K25" s="63"/>
      <c r="L25" s="64"/>
      <c r="M25" s="64"/>
      <c r="N25" s="64"/>
      <c r="O25" s="64"/>
      <c r="P25" s="64"/>
      <c r="Q25" s="64"/>
      <c r="R25" s="65"/>
      <c r="S25" s="60"/>
      <c r="T25" s="60"/>
      <c r="U25" s="60"/>
      <c r="V25" s="60"/>
      <c r="W25" s="60"/>
      <c r="X25" s="60"/>
      <c r="Y25" s="60"/>
      <c r="Z25" s="55"/>
    </row>
    <row r="26" spans="2:27" s="30" customFormat="1" ht="9" customHeight="1" x14ac:dyDescent="0.25">
      <c r="B26" s="54"/>
      <c r="C26" s="60"/>
      <c r="D26" s="60"/>
      <c r="E26" s="60"/>
      <c r="F26" s="60"/>
      <c r="G26" s="60"/>
      <c r="H26" s="60"/>
      <c r="I26" s="60"/>
      <c r="J26" s="60"/>
      <c r="K26" s="66"/>
      <c r="L26" s="60"/>
      <c r="M26" s="60"/>
      <c r="N26" s="60"/>
      <c r="O26" s="60"/>
      <c r="P26" s="60"/>
      <c r="Q26" s="60"/>
      <c r="R26" s="67"/>
      <c r="S26" s="60"/>
      <c r="T26" s="60"/>
      <c r="U26" s="60"/>
      <c r="V26" s="60"/>
      <c r="W26" s="60"/>
      <c r="X26" s="60"/>
      <c r="Y26" s="60"/>
      <c r="Z26" s="55"/>
    </row>
    <row r="27" spans="2:27" s="30" customFormat="1" ht="15" customHeight="1" x14ac:dyDescent="0.25">
      <c r="B27" s="54"/>
      <c r="C27" s="60"/>
      <c r="D27" s="60"/>
      <c r="E27" s="60"/>
      <c r="F27" s="60"/>
      <c r="G27" s="60"/>
      <c r="H27" s="60"/>
      <c r="I27" s="60"/>
      <c r="J27" s="60"/>
      <c r="K27" s="66"/>
      <c r="L27" s="566" t="s">
        <v>182</v>
      </c>
      <c r="M27" s="566"/>
      <c r="N27" s="566"/>
      <c r="O27" s="566"/>
      <c r="P27" s="566"/>
      <c r="Q27" s="566"/>
      <c r="R27" s="67"/>
      <c r="S27" s="60"/>
      <c r="T27" s="60"/>
      <c r="U27" s="60"/>
      <c r="V27" s="60"/>
      <c r="W27" s="60"/>
      <c r="X27" s="60"/>
      <c r="Y27" s="60"/>
      <c r="Z27" s="55"/>
      <c r="AA27" s="266"/>
    </row>
    <row r="28" spans="2:27" s="30" customFormat="1" ht="15" customHeight="1" x14ac:dyDescent="0.25">
      <c r="B28" s="54"/>
      <c r="C28" s="60"/>
      <c r="D28" s="60"/>
      <c r="E28" s="60"/>
      <c r="F28" s="60"/>
      <c r="G28" s="60"/>
      <c r="H28" s="60"/>
      <c r="I28" s="60"/>
      <c r="J28" s="60"/>
      <c r="K28" s="66"/>
      <c r="L28" s="566"/>
      <c r="M28" s="566"/>
      <c r="N28" s="566"/>
      <c r="O28" s="566"/>
      <c r="P28" s="566"/>
      <c r="Q28" s="566"/>
      <c r="R28" s="67"/>
      <c r="S28" s="60"/>
      <c r="T28" s="60"/>
      <c r="U28" s="60"/>
      <c r="V28" s="60"/>
      <c r="W28" s="60"/>
      <c r="X28" s="60"/>
      <c r="Y28" s="60"/>
      <c r="Z28" s="55"/>
    </row>
    <row r="29" spans="2:27" s="30" customFormat="1" ht="15" customHeight="1" x14ac:dyDescent="0.25">
      <c r="B29" s="54"/>
      <c r="C29" s="62"/>
      <c r="D29" s="62"/>
      <c r="E29" s="62"/>
      <c r="F29" s="62"/>
      <c r="G29" s="62"/>
      <c r="H29" s="62"/>
      <c r="I29" s="62"/>
      <c r="J29" s="62"/>
      <c r="K29" s="68"/>
      <c r="L29" s="566"/>
      <c r="M29" s="566"/>
      <c r="N29" s="566"/>
      <c r="O29" s="566"/>
      <c r="P29" s="566"/>
      <c r="Q29" s="566"/>
      <c r="R29" s="69"/>
      <c r="S29" s="62"/>
      <c r="T29" s="62"/>
      <c r="U29" s="62"/>
      <c r="V29" s="62"/>
      <c r="W29" s="62"/>
      <c r="X29" s="62"/>
      <c r="Z29" s="285"/>
    </row>
    <row r="30" spans="2:27" s="30" customFormat="1" ht="15" customHeight="1" thickBot="1" x14ac:dyDescent="0.3">
      <c r="B30" s="54"/>
      <c r="C30" s="62"/>
      <c r="D30" s="62"/>
      <c r="E30" s="62"/>
      <c r="F30" s="62"/>
      <c r="G30" s="62"/>
      <c r="H30" s="62"/>
      <c r="I30" s="62"/>
      <c r="J30" s="62"/>
      <c r="K30" s="70"/>
      <c r="L30" s="71"/>
      <c r="M30" s="71"/>
      <c r="N30" s="71"/>
      <c r="O30" s="71"/>
      <c r="P30" s="71"/>
      <c r="Q30" s="71"/>
      <c r="R30" s="72"/>
      <c r="S30" s="62"/>
      <c r="T30" s="62"/>
      <c r="U30" s="62"/>
      <c r="V30" s="62"/>
      <c r="W30" s="62"/>
      <c r="X30" s="62"/>
      <c r="Y30" s="62"/>
      <c r="Z30" s="55"/>
    </row>
    <row r="31" spans="2:27" s="30" customFormat="1" ht="30" x14ac:dyDescent="0.25">
      <c r="B31" s="54"/>
      <c r="C31" s="62"/>
      <c r="D31" s="62"/>
      <c r="E31" s="62"/>
      <c r="F31" s="62"/>
      <c r="G31" s="62"/>
      <c r="H31" s="62"/>
      <c r="I31" s="62"/>
      <c r="J31" s="62"/>
      <c r="K31" s="62"/>
      <c r="L31" s="62"/>
      <c r="M31" s="62"/>
      <c r="N31" s="62"/>
      <c r="O31" s="62"/>
      <c r="P31" s="62"/>
      <c r="Q31" s="62"/>
      <c r="R31" s="62"/>
      <c r="S31" s="62"/>
      <c r="T31" s="62"/>
      <c r="U31" s="62"/>
      <c r="V31" s="62"/>
      <c r="W31" s="62"/>
      <c r="X31" s="62"/>
      <c r="Y31" s="286" t="s">
        <v>187</v>
      </c>
      <c r="Z31" s="55"/>
    </row>
    <row r="32" spans="2:27" s="255" customFormat="1" x14ac:dyDescent="0.25">
      <c r="B32" s="563" t="s">
        <v>219</v>
      </c>
      <c r="C32" s="564"/>
      <c r="D32" s="564"/>
      <c r="E32" s="564"/>
      <c r="F32" s="564"/>
      <c r="G32" s="564"/>
      <c r="H32" s="564"/>
      <c r="I32" s="564"/>
      <c r="J32" s="564"/>
      <c r="K32" s="564"/>
      <c r="L32" s="564"/>
      <c r="M32" s="564"/>
      <c r="N32" s="564"/>
      <c r="O32" s="564"/>
      <c r="P32" s="564"/>
      <c r="Q32" s="564"/>
      <c r="R32" s="564"/>
      <c r="S32" s="564"/>
      <c r="T32" s="564"/>
      <c r="U32" s="564"/>
      <c r="V32" s="564"/>
      <c r="W32" s="564"/>
      <c r="X32" s="565"/>
      <c r="Y32" s="282" t="s">
        <v>192</v>
      </c>
      <c r="Z32" s="256"/>
      <c r="AA32" s="270"/>
    </row>
    <row r="33" spans="2:26" s="255" customFormat="1" x14ac:dyDescent="0.25">
      <c r="B33" s="563" t="s">
        <v>220</v>
      </c>
      <c r="C33" s="564"/>
      <c r="D33" s="564"/>
      <c r="E33" s="564"/>
      <c r="F33" s="564"/>
      <c r="G33" s="564"/>
      <c r="H33" s="564"/>
      <c r="I33" s="564"/>
      <c r="J33" s="564"/>
      <c r="K33" s="564"/>
      <c r="L33" s="564"/>
      <c r="M33" s="564"/>
      <c r="N33" s="564"/>
      <c r="O33" s="564"/>
      <c r="P33" s="564"/>
      <c r="Q33" s="564"/>
      <c r="R33" s="564"/>
      <c r="S33" s="564"/>
      <c r="T33" s="564"/>
      <c r="U33" s="564"/>
      <c r="V33" s="564"/>
      <c r="W33" s="564"/>
      <c r="X33" s="565"/>
      <c r="Y33" s="282" t="s">
        <v>192</v>
      </c>
      <c r="Z33" s="256"/>
    </row>
    <row r="34" spans="2:26" s="255" customFormat="1" x14ac:dyDescent="0.25">
      <c r="B34" s="567" t="s">
        <v>263</v>
      </c>
      <c r="C34" s="568"/>
      <c r="D34" s="568"/>
      <c r="E34" s="568"/>
      <c r="F34" s="568"/>
      <c r="G34" s="568" t="s">
        <v>221</v>
      </c>
      <c r="H34" s="568"/>
      <c r="I34" s="568"/>
      <c r="J34" s="568"/>
      <c r="K34" s="568"/>
      <c r="L34" s="568"/>
      <c r="M34" s="568"/>
      <c r="N34" s="568"/>
      <c r="O34" s="568"/>
      <c r="P34" s="568"/>
      <c r="Q34" s="568"/>
      <c r="R34" s="568"/>
      <c r="S34" s="568"/>
      <c r="T34" s="568"/>
      <c r="U34" s="568"/>
      <c r="V34" s="568"/>
      <c r="W34" s="568"/>
      <c r="X34" s="569"/>
      <c r="Y34" s="282" t="s">
        <v>192</v>
      </c>
      <c r="Z34" s="256"/>
    </row>
    <row r="35" spans="2:26" s="255" customFormat="1" x14ac:dyDescent="0.25">
      <c r="B35" s="567" t="s">
        <v>222</v>
      </c>
      <c r="C35" s="568" t="s">
        <v>223</v>
      </c>
      <c r="D35" s="568"/>
      <c r="E35" s="568"/>
      <c r="F35" s="568"/>
      <c r="G35" s="568"/>
      <c r="H35" s="568"/>
      <c r="I35" s="568"/>
      <c r="J35" s="568"/>
      <c r="K35" s="568"/>
      <c r="L35" s="568"/>
      <c r="M35" s="568"/>
      <c r="N35" s="568"/>
      <c r="O35" s="568"/>
      <c r="P35" s="568"/>
      <c r="Q35" s="568"/>
      <c r="R35" s="568"/>
      <c r="S35" s="568"/>
      <c r="T35" s="568"/>
      <c r="U35" s="568"/>
      <c r="V35" s="568"/>
      <c r="W35" s="568"/>
      <c r="X35" s="569"/>
      <c r="Y35" s="282" t="s">
        <v>192</v>
      </c>
      <c r="Z35" s="256"/>
    </row>
    <row r="36" spans="2:26" s="255" customFormat="1" ht="15" customHeight="1" x14ac:dyDescent="0.25">
      <c r="B36" s="567" t="s">
        <v>224</v>
      </c>
      <c r="C36" s="568" t="s">
        <v>225</v>
      </c>
      <c r="D36" s="568"/>
      <c r="E36" s="568"/>
      <c r="F36" s="568"/>
      <c r="G36" s="568"/>
      <c r="H36" s="568"/>
      <c r="I36" s="568"/>
      <c r="J36" s="568"/>
      <c r="K36" s="568"/>
      <c r="L36" s="568"/>
      <c r="M36" s="568"/>
      <c r="N36" s="568"/>
      <c r="O36" s="568"/>
      <c r="P36" s="568"/>
      <c r="Q36" s="568"/>
      <c r="R36" s="568"/>
      <c r="S36" s="568"/>
      <c r="T36" s="568"/>
      <c r="U36" s="568"/>
      <c r="V36" s="568"/>
      <c r="W36" s="568"/>
      <c r="X36" s="569"/>
      <c r="Y36" s="282" t="s">
        <v>192</v>
      </c>
      <c r="Z36" s="256"/>
    </row>
    <row r="37" spans="2:26" s="255" customFormat="1" ht="15" customHeight="1" x14ac:dyDescent="0.25">
      <c r="B37" s="567" t="s">
        <v>226</v>
      </c>
      <c r="C37" s="568"/>
      <c r="D37" s="568"/>
      <c r="E37" s="568" t="s">
        <v>227</v>
      </c>
      <c r="F37" s="568"/>
      <c r="G37" s="568"/>
      <c r="H37" s="568"/>
      <c r="I37" s="568"/>
      <c r="J37" s="568"/>
      <c r="K37" s="568"/>
      <c r="L37" s="568"/>
      <c r="M37" s="568"/>
      <c r="N37" s="568"/>
      <c r="O37" s="568"/>
      <c r="P37" s="568"/>
      <c r="Q37" s="568"/>
      <c r="R37" s="568"/>
      <c r="S37" s="568"/>
      <c r="T37" s="568"/>
      <c r="U37" s="568"/>
      <c r="V37" s="568"/>
      <c r="W37" s="568"/>
      <c r="X37" s="569"/>
      <c r="Y37" s="282" t="s">
        <v>192</v>
      </c>
      <c r="Z37" s="256"/>
    </row>
    <row r="38" spans="2:26" s="255" customFormat="1" ht="15" customHeight="1" x14ac:dyDescent="0.25">
      <c r="B38" s="567" t="s">
        <v>228</v>
      </c>
      <c r="C38" s="568" t="s">
        <v>229</v>
      </c>
      <c r="D38" s="568"/>
      <c r="E38" s="568"/>
      <c r="F38" s="568"/>
      <c r="G38" s="568"/>
      <c r="H38" s="568"/>
      <c r="I38" s="568"/>
      <c r="J38" s="568"/>
      <c r="K38" s="568"/>
      <c r="L38" s="568"/>
      <c r="M38" s="568"/>
      <c r="N38" s="568"/>
      <c r="O38" s="568"/>
      <c r="P38" s="568"/>
      <c r="Q38" s="568"/>
      <c r="R38" s="568"/>
      <c r="S38" s="568"/>
      <c r="T38" s="568"/>
      <c r="U38" s="568"/>
      <c r="V38" s="568"/>
      <c r="W38" s="568"/>
      <c r="X38" s="569"/>
      <c r="Y38" s="282" t="s">
        <v>192</v>
      </c>
      <c r="Z38" s="256"/>
    </row>
    <row r="39" spans="2:26" s="255" customFormat="1" ht="15" customHeight="1" x14ac:dyDescent="0.25">
      <c r="B39" s="567" t="s">
        <v>230</v>
      </c>
      <c r="C39" s="568"/>
      <c r="D39" s="568" t="s">
        <v>231</v>
      </c>
      <c r="E39" s="568"/>
      <c r="F39" s="568"/>
      <c r="G39" s="568"/>
      <c r="H39" s="568"/>
      <c r="I39" s="568"/>
      <c r="J39" s="568"/>
      <c r="K39" s="568"/>
      <c r="L39" s="568"/>
      <c r="M39" s="568"/>
      <c r="N39" s="568"/>
      <c r="O39" s="568"/>
      <c r="P39" s="568"/>
      <c r="Q39" s="568"/>
      <c r="R39" s="568"/>
      <c r="S39" s="568"/>
      <c r="T39" s="568"/>
      <c r="U39" s="568"/>
      <c r="V39" s="568"/>
      <c r="W39" s="568"/>
      <c r="X39" s="569"/>
      <c r="Y39" s="327" t="s">
        <v>192</v>
      </c>
      <c r="Z39" s="256"/>
    </row>
    <row r="40" spans="2:26" s="255" customFormat="1" ht="15" customHeight="1" x14ac:dyDescent="0.25">
      <c r="B40" s="567" t="s">
        <v>232</v>
      </c>
      <c r="C40" s="568"/>
      <c r="D40" s="568" t="s">
        <v>233</v>
      </c>
      <c r="E40" s="568"/>
      <c r="F40" s="568"/>
      <c r="G40" s="568"/>
      <c r="H40" s="568"/>
      <c r="I40" s="568"/>
      <c r="J40" s="568"/>
      <c r="K40" s="568"/>
      <c r="L40" s="568"/>
      <c r="M40" s="568"/>
      <c r="N40" s="568"/>
      <c r="O40" s="568"/>
      <c r="P40" s="568"/>
      <c r="Q40" s="568"/>
      <c r="R40" s="568"/>
      <c r="S40" s="568"/>
      <c r="T40" s="568"/>
      <c r="U40" s="568"/>
      <c r="V40" s="568"/>
      <c r="W40" s="568"/>
      <c r="X40" s="569"/>
      <c r="Y40" s="327" t="s">
        <v>192</v>
      </c>
      <c r="Z40" s="256"/>
    </row>
    <row r="41" spans="2:26" s="255" customFormat="1" ht="15" customHeight="1" x14ac:dyDescent="0.25">
      <c r="B41" s="567" t="s">
        <v>234</v>
      </c>
      <c r="C41" s="568" t="s">
        <v>235</v>
      </c>
      <c r="D41" s="568"/>
      <c r="E41" s="568"/>
      <c r="F41" s="568"/>
      <c r="G41" s="568"/>
      <c r="H41" s="568"/>
      <c r="I41" s="568"/>
      <c r="J41" s="568"/>
      <c r="K41" s="568"/>
      <c r="L41" s="568"/>
      <c r="M41" s="568"/>
      <c r="N41" s="568"/>
      <c r="O41" s="568"/>
      <c r="P41" s="568"/>
      <c r="Q41" s="568"/>
      <c r="R41" s="568"/>
      <c r="S41" s="568"/>
      <c r="T41" s="568"/>
      <c r="U41" s="568"/>
      <c r="V41" s="568"/>
      <c r="W41" s="568"/>
      <c r="X41" s="569"/>
      <c r="Y41" s="327" t="s">
        <v>192</v>
      </c>
      <c r="Z41" s="256"/>
    </row>
    <row r="42" spans="2:26" s="255" customFormat="1" ht="15" customHeight="1" x14ac:dyDescent="0.25">
      <c r="B42" s="567" t="s">
        <v>236</v>
      </c>
      <c r="C42" s="568"/>
      <c r="D42" s="568"/>
      <c r="E42" s="568" t="s">
        <v>237</v>
      </c>
      <c r="F42" s="568"/>
      <c r="G42" s="568"/>
      <c r="H42" s="568"/>
      <c r="I42" s="568"/>
      <c r="J42" s="568"/>
      <c r="K42" s="568"/>
      <c r="L42" s="568"/>
      <c r="M42" s="568"/>
      <c r="N42" s="568"/>
      <c r="O42" s="568"/>
      <c r="P42" s="568"/>
      <c r="Q42" s="568"/>
      <c r="R42" s="568"/>
      <c r="S42" s="568"/>
      <c r="T42" s="568"/>
      <c r="U42" s="568"/>
      <c r="V42" s="568"/>
      <c r="W42" s="568"/>
      <c r="X42" s="569"/>
      <c r="Y42" s="327" t="s">
        <v>192</v>
      </c>
      <c r="Z42" s="256"/>
    </row>
    <row r="43" spans="2:26" s="255" customFormat="1" ht="15" customHeight="1" x14ac:dyDescent="0.25">
      <c r="B43" s="567" t="s">
        <v>238</v>
      </c>
      <c r="C43" s="568"/>
      <c r="D43" s="568" t="s">
        <v>239</v>
      </c>
      <c r="E43" s="568"/>
      <c r="F43" s="568"/>
      <c r="G43" s="568"/>
      <c r="H43" s="568"/>
      <c r="I43" s="568"/>
      <c r="J43" s="568"/>
      <c r="K43" s="568"/>
      <c r="L43" s="568"/>
      <c r="M43" s="568"/>
      <c r="N43" s="568"/>
      <c r="O43" s="568"/>
      <c r="P43" s="568"/>
      <c r="Q43" s="568"/>
      <c r="R43" s="568"/>
      <c r="S43" s="568"/>
      <c r="T43" s="568"/>
      <c r="U43" s="568"/>
      <c r="V43" s="568"/>
      <c r="W43" s="568"/>
      <c r="X43" s="569"/>
      <c r="Y43" s="327" t="s">
        <v>192</v>
      </c>
      <c r="Z43" s="256"/>
    </row>
    <row r="44" spans="2:26" s="255" customFormat="1" ht="15" customHeight="1" x14ac:dyDescent="0.25">
      <c r="B44" s="567" t="s">
        <v>240</v>
      </c>
      <c r="C44" s="568"/>
      <c r="D44" s="568" t="s">
        <v>241</v>
      </c>
      <c r="E44" s="568"/>
      <c r="F44" s="568"/>
      <c r="G44" s="568"/>
      <c r="H44" s="568"/>
      <c r="I44" s="568"/>
      <c r="J44" s="568"/>
      <c r="K44" s="568"/>
      <c r="L44" s="568"/>
      <c r="M44" s="568"/>
      <c r="N44" s="568"/>
      <c r="O44" s="568"/>
      <c r="P44" s="568"/>
      <c r="Q44" s="568"/>
      <c r="R44" s="568"/>
      <c r="S44" s="568"/>
      <c r="T44" s="568"/>
      <c r="U44" s="568"/>
      <c r="V44" s="568"/>
      <c r="W44" s="568"/>
      <c r="X44" s="569"/>
      <c r="Y44" s="327" t="s">
        <v>192</v>
      </c>
      <c r="Z44" s="256"/>
    </row>
    <row r="45" spans="2:26" s="255" customFormat="1" ht="15" customHeight="1" x14ac:dyDescent="0.25">
      <c r="B45" s="567" t="s">
        <v>242</v>
      </c>
      <c r="C45" s="568"/>
      <c r="D45" s="568"/>
      <c r="E45" s="568"/>
      <c r="F45" s="568" t="s">
        <v>243</v>
      </c>
      <c r="G45" s="568"/>
      <c r="H45" s="568"/>
      <c r="I45" s="568"/>
      <c r="J45" s="568"/>
      <c r="K45" s="568"/>
      <c r="L45" s="568"/>
      <c r="M45" s="568"/>
      <c r="N45" s="568"/>
      <c r="O45" s="568"/>
      <c r="P45" s="568"/>
      <c r="Q45" s="568"/>
      <c r="R45" s="568"/>
      <c r="S45" s="568"/>
      <c r="T45" s="568"/>
      <c r="U45" s="568"/>
      <c r="V45" s="568"/>
      <c r="W45" s="568"/>
      <c r="X45" s="569"/>
      <c r="Y45" s="327" t="s">
        <v>192</v>
      </c>
      <c r="Z45" s="256"/>
    </row>
    <row r="46" spans="2:26" s="255" customFormat="1" ht="15" customHeight="1" x14ac:dyDescent="0.25">
      <c r="B46" s="567" t="s">
        <v>244</v>
      </c>
      <c r="C46" s="568" t="s">
        <v>245</v>
      </c>
      <c r="D46" s="568"/>
      <c r="E46" s="568"/>
      <c r="F46" s="568"/>
      <c r="G46" s="568"/>
      <c r="H46" s="568"/>
      <c r="I46" s="568"/>
      <c r="J46" s="568"/>
      <c r="K46" s="568"/>
      <c r="L46" s="568"/>
      <c r="M46" s="568"/>
      <c r="N46" s="568"/>
      <c r="O46" s="568"/>
      <c r="P46" s="568"/>
      <c r="Q46" s="568"/>
      <c r="R46" s="568"/>
      <c r="S46" s="568"/>
      <c r="T46" s="568"/>
      <c r="U46" s="568"/>
      <c r="V46" s="568"/>
      <c r="W46" s="568"/>
      <c r="X46" s="569"/>
      <c r="Y46" s="327" t="s">
        <v>192</v>
      </c>
      <c r="Z46" s="256"/>
    </row>
    <row r="47" spans="2:26" s="255" customFormat="1" ht="15" customHeight="1" x14ac:dyDescent="0.25">
      <c r="B47" s="567" t="s">
        <v>246</v>
      </c>
      <c r="C47" s="568"/>
      <c r="D47" s="568"/>
      <c r="E47" s="568" t="s">
        <v>247</v>
      </c>
      <c r="F47" s="568"/>
      <c r="G47" s="568"/>
      <c r="H47" s="568"/>
      <c r="I47" s="568"/>
      <c r="J47" s="568"/>
      <c r="K47" s="568"/>
      <c r="L47" s="568"/>
      <c r="M47" s="568"/>
      <c r="N47" s="568"/>
      <c r="O47" s="568"/>
      <c r="P47" s="568"/>
      <c r="Q47" s="568"/>
      <c r="R47" s="568"/>
      <c r="S47" s="568"/>
      <c r="T47" s="568"/>
      <c r="U47" s="568"/>
      <c r="V47" s="568"/>
      <c r="W47" s="568"/>
      <c r="X47" s="569"/>
      <c r="Y47" s="327" t="s">
        <v>192</v>
      </c>
      <c r="Z47" s="256"/>
    </row>
    <row r="48" spans="2:26" s="255" customFormat="1" ht="15" customHeight="1" x14ac:dyDescent="0.25">
      <c r="B48" s="567" t="s">
        <v>248</v>
      </c>
      <c r="C48" s="568"/>
      <c r="D48" s="568"/>
      <c r="E48" s="568" t="s">
        <v>249</v>
      </c>
      <c r="F48" s="568"/>
      <c r="G48" s="568"/>
      <c r="H48" s="568"/>
      <c r="I48" s="568"/>
      <c r="J48" s="568"/>
      <c r="K48" s="568"/>
      <c r="L48" s="568"/>
      <c r="M48" s="568"/>
      <c r="N48" s="568"/>
      <c r="O48" s="568"/>
      <c r="P48" s="568"/>
      <c r="Q48" s="568"/>
      <c r="R48" s="568"/>
      <c r="S48" s="568"/>
      <c r="T48" s="568"/>
      <c r="U48" s="568"/>
      <c r="V48" s="568"/>
      <c r="W48" s="568"/>
      <c r="X48" s="569"/>
      <c r="Y48" s="327" t="s">
        <v>192</v>
      </c>
      <c r="Z48" s="256"/>
    </row>
    <row r="49" spans="2:26" s="255" customFormat="1" ht="15" customHeight="1" x14ac:dyDescent="0.25">
      <c r="B49" s="567" t="s">
        <v>250</v>
      </c>
      <c r="C49" s="568"/>
      <c r="D49" s="568"/>
      <c r="E49" s="568" t="s">
        <v>251</v>
      </c>
      <c r="F49" s="568"/>
      <c r="G49" s="568"/>
      <c r="H49" s="568"/>
      <c r="I49" s="568"/>
      <c r="J49" s="568"/>
      <c r="K49" s="568"/>
      <c r="L49" s="568"/>
      <c r="M49" s="568"/>
      <c r="N49" s="568"/>
      <c r="O49" s="568"/>
      <c r="P49" s="568"/>
      <c r="Q49" s="568"/>
      <c r="R49" s="568"/>
      <c r="S49" s="568"/>
      <c r="T49" s="568"/>
      <c r="U49" s="568"/>
      <c r="V49" s="568"/>
      <c r="W49" s="568"/>
      <c r="X49" s="569"/>
      <c r="Y49" s="327" t="s">
        <v>192</v>
      </c>
      <c r="Z49" s="256"/>
    </row>
    <row r="50" spans="2:26" s="255" customFormat="1" ht="15" customHeight="1" x14ac:dyDescent="0.25">
      <c r="B50" s="567" t="s">
        <v>252</v>
      </c>
      <c r="C50" s="568"/>
      <c r="D50" s="568"/>
      <c r="E50" s="568" t="s">
        <v>253</v>
      </c>
      <c r="F50" s="568"/>
      <c r="G50" s="568"/>
      <c r="H50" s="568"/>
      <c r="I50" s="568"/>
      <c r="J50" s="568"/>
      <c r="K50" s="568"/>
      <c r="L50" s="568"/>
      <c r="M50" s="568"/>
      <c r="N50" s="568"/>
      <c r="O50" s="568"/>
      <c r="P50" s="568"/>
      <c r="Q50" s="568"/>
      <c r="R50" s="568"/>
      <c r="S50" s="568"/>
      <c r="T50" s="568"/>
      <c r="U50" s="568"/>
      <c r="V50" s="568"/>
      <c r="W50" s="568"/>
      <c r="X50" s="569"/>
      <c r="Y50" s="327" t="s">
        <v>192</v>
      </c>
      <c r="Z50" s="256"/>
    </row>
    <row r="51" spans="2:26" s="255" customFormat="1" ht="15" customHeight="1" x14ac:dyDescent="0.25">
      <c r="B51" s="567" t="s">
        <v>254</v>
      </c>
      <c r="C51" s="568"/>
      <c r="D51" s="568" t="s">
        <v>255</v>
      </c>
      <c r="E51" s="568"/>
      <c r="F51" s="568"/>
      <c r="G51" s="568"/>
      <c r="H51" s="568"/>
      <c r="I51" s="568"/>
      <c r="J51" s="568"/>
      <c r="K51" s="568"/>
      <c r="L51" s="568"/>
      <c r="M51" s="568"/>
      <c r="N51" s="568"/>
      <c r="O51" s="568"/>
      <c r="P51" s="568"/>
      <c r="Q51" s="568"/>
      <c r="R51" s="568"/>
      <c r="S51" s="568"/>
      <c r="T51" s="568"/>
      <c r="U51" s="568"/>
      <c r="V51" s="568"/>
      <c r="W51" s="568"/>
      <c r="X51" s="569"/>
      <c r="Y51" s="327" t="s">
        <v>192</v>
      </c>
      <c r="Z51" s="256"/>
    </row>
    <row r="52" spans="2:26" s="255" customFormat="1" ht="15" customHeight="1" x14ac:dyDescent="0.25">
      <c r="B52" s="567" t="s">
        <v>256</v>
      </c>
      <c r="C52" s="568"/>
      <c r="D52" s="568"/>
      <c r="E52" s="568" t="s">
        <v>257</v>
      </c>
      <c r="F52" s="568"/>
      <c r="G52" s="568"/>
      <c r="H52" s="568"/>
      <c r="I52" s="568"/>
      <c r="J52" s="568"/>
      <c r="K52" s="568"/>
      <c r="L52" s="568"/>
      <c r="M52" s="568"/>
      <c r="N52" s="568"/>
      <c r="O52" s="568"/>
      <c r="P52" s="568"/>
      <c r="Q52" s="568"/>
      <c r="R52" s="568"/>
      <c r="S52" s="568"/>
      <c r="T52" s="568"/>
      <c r="U52" s="568"/>
      <c r="V52" s="568"/>
      <c r="W52" s="568"/>
      <c r="X52" s="569"/>
      <c r="Y52" s="327" t="s">
        <v>192</v>
      </c>
      <c r="Z52" s="256"/>
    </row>
    <row r="53" spans="2:26" s="255" customFormat="1" ht="15" customHeight="1" x14ac:dyDescent="0.25">
      <c r="B53" s="567" t="s">
        <v>258</v>
      </c>
      <c r="C53" s="568"/>
      <c r="D53" s="568"/>
      <c r="E53" s="568" t="s">
        <v>259</v>
      </c>
      <c r="F53" s="568"/>
      <c r="G53" s="568"/>
      <c r="H53" s="568"/>
      <c r="I53" s="568"/>
      <c r="J53" s="568"/>
      <c r="K53" s="568"/>
      <c r="L53" s="568"/>
      <c r="M53" s="568"/>
      <c r="N53" s="568"/>
      <c r="O53" s="568"/>
      <c r="P53" s="568"/>
      <c r="Q53" s="568"/>
      <c r="R53" s="568"/>
      <c r="S53" s="568"/>
      <c r="T53" s="568"/>
      <c r="U53" s="568"/>
      <c r="V53" s="568"/>
      <c r="W53" s="568"/>
      <c r="X53" s="569"/>
      <c r="Y53" s="327" t="s">
        <v>192</v>
      </c>
      <c r="Z53" s="256"/>
    </row>
    <row r="54" spans="2:26" s="255" customFormat="1" ht="15" customHeight="1" x14ac:dyDescent="0.25">
      <c r="B54" s="567" t="s">
        <v>260</v>
      </c>
      <c r="C54" s="568"/>
      <c r="D54" s="568"/>
      <c r="E54" s="568"/>
      <c r="F54" s="568" t="s">
        <v>261</v>
      </c>
      <c r="G54" s="568"/>
      <c r="H54" s="568"/>
      <c r="I54" s="568"/>
      <c r="J54" s="568"/>
      <c r="K54" s="568"/>
      <c r="L54" s="568"/>
      <c r="M54" s="568"/>
      <c r="N54" s="568"/>
      <c r="O54" s="568"/>
      <c r="P54" s="568"/>
      <c r="Q54" s="568"/>
      <c r="R54" s="568"/>
      <c r="S54" s="568"/>
      <c r="T54" s="568"/>
      <c r="U54" s="568"/>
      <c r="V54" s="568"/>
      <c r="W54" s="568"/>
      <c r="X54" s="569"/>
      <c r="Y54" s="327" t="s">
        <v>192</v>
      </c>
      <c r="Z54" s="256"/>
    </row>
    <row r="55" spans="2:26" s="255" customFormat="1" x14ac:dyDescent="0.25">
      <c r="B55" s="563" t="s">
        <v>264</v>
      </c>
      <c r="C55" s="564"/>
      <c r="D55" s="564"/>
      <c r="E55" s="564"/>
      <c r="F55" s="564"/>
      <c r="G55" s="564"/>
      <c r="H55" s="564"/>
      <c r="I55" s="564"/>
      <c r="J55" s="564"/>
      <c r="K55" s="564"/>
      <c r="L55" s="564"/>
      <c r="M55" s="564"/>
      <c r="N55" s="564"/>
      <c r="O55" s="564"/>
      <c r="P55" s="564"/>
      <c r="Q55" s="564"/>
      <c r="R55" s="564"/>
      <c r="S55" s="564"/>
      <c r="T55" s="564"/>
      <c r="U55" s="564"/>
      <c r="V55" s="564"/>
      <c r="W55" s="564"/>
      <c r="X55" s="565"/>
      <c r="Y55" s="327" t="s">
        <v>192</v>
      </c>
      <c r="Z55" s="256"/>
    </row>
    <row r="56" spans="2:26" s="255" customFormat="1" x14ac:dyDescent="0.25">
      <c r="B56" s="563" t="s">
        <v>262</v>
      </c>
      <c r="C56" s="564"/>
      <c r="D56" s="564"/>
      <c r="E56" s="564"/>
      <c r="F56" s="564"/>
      <c r="G56" s="564"/>
      <c r="H56" s="564"/>
      <c r="I56" s="564"/>
      <c r="J56" s="564"/>
      <c r="K56" s="564"/>
      <c r="L56" s="564"/>
      <c r="M56" s="564"/>
      <c r="N56" s="564"/>
      <c r="O56" s="564"/>
      <c r="P56" s="564"/>
      <c r="Q56" s="564"/>
      <c r="R56" s="564"/>
      <c r="S56" s="564"/>
      <c r="T56" s="564"/>
      <c r="U56" s="564"/>
      <c r="V56" s="564"/>
      <c r="W56" s="564"/>
      <c r="X56" s="565"/>
      <c r="Y56" s="327" t="s">
        <v>192</v>
      </c>
      <c r="Z56" s="256"/>
    </row>
    <row r="57" spans="2:26" s="255" customFormat="1" x14ac:dyDescent="0.25">
      <c r="B57" s="563" t="s">
        <v>216</v>
      </c>
      <c r="C57" s="564"/>
      <c r="D57" s="564"/>
      <c r="E57" s="564"/>
      <c r="F57" s="564"/>
      <c r="G57" s="564"/>
      <c r="H57" s="564"/>
      <c r="I57" s="564"/>
      <c r="J57" s="564"/>
      <c r="K57" s="564"/>
      <c r="L57" s="564"/>
      <c r="M57" s="564"/>
      <c r="N57" s="564"/>
      <c r="O57" s="564"/>
      <c r="P57" s="564"/>
      <c r="Q57" s="564"/>
      <c r="R57" s="564"/>
      <c r="S57" s="564"/>
      <c r="T57" s="564"/>
      <c r="U57" s="564"/>
      <c r="V57" s="564"/>
      <c r="W57" s="564"/>
      <c r="X57" s="565"/>
      <c r="Y57" s="282" t="s">
        <v>192</v>
      </c>
      <c r="Z57" s="256"/>
    </row>
    <row r="58" spans="2:26" s="255" customFormat="1" x14ac:dyDescent="0.25">
      <c r="B58" s="563" t="s">
        <v>217</v>
      </c>
      <c r="C58" s="564"/>
      <c r="D58" s="564"/>
      <c r="E58" s="564"/>
      <c r="F58" s="564"/>
      <c r="G58" s="564"/>
      <c r="H58" s="564"/>
      <c r="I58" s="564"/>
      <c r="J58" s="564"/>
      <c r="K58" s="564"/>
      <c r="L58" s="564"/>
      <c r="M58" s="564"/>
      <c r="N58" s="564"/>
      <c r="O58" s="564"/>
      <c r="P58" s="564"/>
      <c r="Q58" s="564"/>
      <c r="R58" s="564"/>
      <c r="S58" s="564"/>
      <c r="T58" s="564"/>
      <c r="U58" s="564"/>
      <c r="V58" s="564"/>
      <c r="W58" s="564"/>
      <c r="X58" s="565"/>
      <c r="Y58" s="282" t="s">
        <v>192</v>
      </c>
      <c r="Z58" s="256"/>
    </row>
    <row r="59" spans="2:26" s="255" customFormat="1" x14ac:dyDescent="0.25">
      <c r="B59" s="563" t="s">
        <v>218</v>
      </c>
      <c r="C59" s="564"/>
      <c r="D59" s="564"/>
      <c r="E59" s="564"/>
      <c r="F59" s="564"/>
      <c r="G59" s="564"/>
      <c r="H59" s="564"/>
      <c r="I59" s="564"/>
      <c r="J59" s="564"/>
      <c r="K59" s="564"/>
      <c r="L59" s="564"/>
      <c r="M59" s="564"/>
      <c r="N59" s="564"/>
      <c r="O59" s="564"/>
      <c r="P59" s="564"/>
      <c r="Q59" s="564"/>
      <c r="R59" s="564"/>
      <c r="S59" s="564"/>
      <c r="T59" s="564"/>
      <c r="U59" s="564"/>
      <c r="V59" s="564"/>
      <c r="W59" s="564"/>
      <c r="X59" s="565"/>
      <c r="Y59" s="282" t="s">
        <v>192</v>
      </c>
      <c r="Z59" s="256"/>
    </row>
    <row r="60" spans="2:26" s="30" customFormat="1" ht="15" customHeight="1" x14ac:dyDescent="0.25">
      <c r="B60" s="20"/>
      <c r="C60" s="21"/>
      <c r="D60" s="21"/>
      <c r="E60" s="21"/>
      <c r="F60" s="21"/>
      <c r="G60" s="21"/>
      <c r="H60" s="21"/>
      <c r="I60" s="21"/>
      <c r="J60" s="21"/>
      <c r="K60" s="21"/>
      <c r="L60" s="21"/>
      <c r="M60" s="21"/>
      <c r="N60" s="21"/>
      <c r="O60" s="21"/>
      <c r="P60" s="21"/>
      <c r="Q60" s="21"/>
      <c r="R60" s="21"/>
      <c r="S60" s="21"/>
      <c r="T60" s="21"/>
      <c r="U60" s="21"/>
      <c r="V60" s="21"/>
      <c r="W60" s="21"/>
      <c r="X60" s="21"/>
      <c r="Y60" s="21"/>
      <c r="Z60" s="19"/>
    </row>
    <row r="61" spans="2:26" s="30" customFormat="1" ht="15" customHeight="1" x14ac:dyDescent="0.25">
      <c r="B61" s="20"/>
      <c r="C61" s="37"/>
      <c r="D61" s="21"/>
      <c r="E61" s="21"/>
      <c r="F61" s="21"/>
      <c r="G61" s="21"/>
      <c r="H61" s="21"/>
      <c r="I61" s="21"/>
      <c r="J61" s="21"/>
      <c r="K61" s="21"/>
      <c r="L61" s="21"/>
      <c r="M61" s="21"/>
      <c r="N61" s="21"/>
      <c r="O61" s="21"/>
      <c r="P61" s="21"/>
      <c r="Q61" s="21"/>
      <c r="R61" s="21"/>
      <c r="S61" s="21"/>
      <c r="T61" s="21"/>
      <c r="U61" s="21"/>
      <c r="V61" s="21"/>
      <c r="W61" s="21"/>
      <c r="X61" s="21"/>
      <c r="Y61" s="21"/>
      <c r="Z61" s="19"/>
    </row>
    <row r="62" spans="2:26" s="30" customFormat="1" ht="15" customHeight="1" x14ac:dyDescent="0.25">
      <c r="B62" s="20"/>
      <c r="C62" s="39"/>
      <c r="D62" s="21"/>
      <c r="E62" s="21"/>
      <c r="F62" s="21"/>
      <c r="G62" s="21"/>
      <c r="H62" s="21"/>
      <c r="I62" s="21"/>
      <c r="J62" s="21"/>
      <c r="K62" s="21"/>
      <c r="L62" s="21"/>
      <c r="M62" s="21"/>
      <c r="N62" s="21"/>
      <c r="O62" s="21"/>
      <c r="P62" s="21"/>
      <c r="Q62" s="21"/>
      <c r="R62" s="21"/>
      <c r="S62" s="21"/>
      <c r="T62" s="21"/>
      <c r="U62" s="21"/>
      <c r="V62" s="21"/>
      <c r="W62" s="21"/>
      <c r="X62" s="21"/>
      <c r="Y62" s="21"/>
      <c r="Z62" s="19"/>
    </row>
    <row r="63" spans="2:26" s="30" customFormat="1" ht="15" customHeight="1" x14ac:dyDescent="0.25">
      <c r="B63" s="36"/>
      <c r="C63" s="38"/>
      <c r="D63" s="21"/>
      <c r="E63" s="21"/>
      <c r="F63" s="21"/>
      <c r="G63" s="21"/>
      <c r="H63" s="21"/>
      <c r="I63" s="21"/>
      <c r="J63" s="21"/>
      <c r="K63" s="21"/>
      <c r="L63" s="21"/>
      <c r="M63" s="21"/>
      <c r="N63" s="21"/>
      <c r="O63" s="21"/>
      <c r="P63" s="21"/>
      <c r="Q63" s="21"/>
      <c r="R63" s="21"/>
      <c r="S63" s="21"/>
      <c r="T63" s="21"/>
      <c r="U63" s="21"/>
      <c r="V63" s="21"/>
      <c r="W63" s="21"/>
      <c r="X63" s="21"/>
      <c r="Y63" s="21"/>
      <c r="Z63" s="19"/>
    </row>
    <row r="64" spans="2:26" s="30" customFormat="1" ht="15" customHeight="1" x14ac:dyDescent="0.25">
      <c r="B64" s="20"/>
      <c r="C64" s="21"/>
      <c r="D64" s="21"/>
      <c r="E64" s="21"/>
      <c r="F64" s="21"/>
      <c r="G64" s="21"/>
      <c r="H64" s="21"/>
      <c r="I64" s="21"/>
      <c r="J64" s="21"/>
      <c r="K64" s="21"/>
      <c r="L64" s="21"/>
      <c r="M64" s="21"/>
      <c r="N64" s="21"/>
      <c r="O64" s="21"/>
      <c r="P64" s="21"/>
      <c r="Q64" s="21"/>
      <c r="R64" s="21"/>
      <c r="S64" s="21"/>
      <c r="T64" s="21"/>
      <c r="U64" s="21"/>
      <c r="V64" s="21"/>
      <c r="W64" s="21"/>
      <c r="X64" s="21"/>
      <c r="Y64" s="21"/>
      <c r="Z64" s="19"/>
    </row>
    <row r="65" spans="2:26" s="30" customFormat="1" ht="15" customHeight="1" thickBot="1" x14ac:dyDescent="0.3">
      <c r="B65" s="22"/>
      <c r="C65" s="23"/>
      <c r="D65" s="23"/>
      <c r="E65" s="23"/>
      <c r="F65" s="23"/>
      <c r="G65" s="23"/>
      <c r="H65" s="23"/>
      <c r="I65" s="23"/>
      <c r="J65" s="23"/>
      <c r="K65" s="23"/>
      <c r="L65" s="23"/>
      <c r="M65" s="23"/>
      <c r="N65" s="23"/>
      <c r="O65" s="23"/>
      <c r="P65" s="23"/>
      <c r="Q65" s="23"/>
      <c r="R65" s="23"/>
      <c r="S65" s="23"/>
      <c r="T65" s="23"/>
      <c r="U65" s="23"/>
      <c r="V65" s="23"/>
      <c r="W65" s="23"/>
      <c r="X65" s="23"/>
      <c r="Y65" s="23"/>
      <c r="Z65" s="24"/>
    </row>
    <row r="66" spans="2:26" s="30" customFormat="1" ht="15" customHeight="1" x14ac:dyDescent="0.25"/>
    <row r="67" spans="2:26" s="30" customFormat="1" ht="15" customHeight="1" x14ac:dyDescent="0.25"/>
    <row r="68" spans="2:26" s="30" customFormat="1" ht="15" customHeight="1" x14ac:dyDescent="0.25"/>
    <row r="69" spans="2:26" s="30" customFormat="1" ht="15" customHeight="1" x14ac:dyDescent="0.25"/>
    <row r="70" spans="2:26" s="30" customFormat="1" ht="15" customHeight="1" x14ac:dyDescent="0.25"/>
    <row r="71" spans="2:26" s="30" customFormat="1" ht="15" customHeight="1" x14ac:dyDescent="0.25"/>
    <row r="72" spans="2:26" s="30" customFormat="1" ht="15" customHeight="1" x14ac:dyDescent="0.25"/>
    <row r="73" spans="2:26" s="30" customFormat="1" ht="15" customHeight="1" x14ac:dyDescent="0.25"/>
    <row r="74" spans="2:26" s="30" customFormat="1" ht="15" customHeight="1" x14ac:dyDescent="0.25"/>
    <row r="75" spans="2:26" s="30" customFormat="1" ht="15" customHeight="1" x14ac:dyDescent="0.25"/>
    <row r="76" spans="2:26" s="30" customFormat="1" ht="15" customHeight="1" x14ac:dyDescent="0.25"/>
    <row r="77" spans="2:26" s="30" customFormat="1" ht="15" customHeight="1" x14ac:dyDescent="0.25"/>
    <row r="78" spans="2:26" s="30" customFormat="1" ht="15" customHeight="1" x14ac:dyDescent="0.25"/>
    <row r="79" spans="2:26" s="30" customFormat="1" ht="15" customHeight="1" x14ac:dyDescent="0.25"/>
    <row r="80" spans="2:26" s="30" customFormat="1" ht="15" customHeight="1" x14ac:dyDescent="0.25"/>
    <row r="81" s="30" customFormat="1" ht="15" customHeight="1" x14ac:dyDescent="0.25"/>
    <row r="82" s="30" customFormat="1" ht="15" customHeight="1" x14ac:dyDescent="0.25"/>
    <row r="83" s="30" customFormat="1" ht="15" customHeight="1" x14ac:dyDescent="0.25"/>
    <row r="84" s="30" customFormat="1" ht="15" customHeight="1" x14ac:dyDescent="0.25"/>
    <row r="85" s="30" customFormat="1" ht="15" customHeight="1" x14ac:dyDescent="0.25"/>
    <row r="86" s="30" customFormat="1" ht="15" customHeight="1" x14ac:dyDescent="0.25"/>
    <row r="87" s="30" customFormat="1" ht="15" customHeight="1" x14ac:dyDescent="0.25"/>
    <row r="88" s="30" customFormat="1" ht="15" customHeight="1" x14ac:dyDescent="0.25"/>
    <row r="89" s="30" customFormat="1" ht="15" customHeight="1" x14ac:dyDescent="0.25"/>
    <row r="90" s="30" customFormat="1" ht="15" customHeight="1" x14ac:dyDescent="0.25"/>
  </sheetData>
  <sheetProtection formatCells="0" formatColumns="0" formatRows="0" insertColumns="0" insertRows="0" insertHyperlinks="0" deleteColumns="0" deleteRows="0" selectLockedCells="1" sort="0" autoFilter="0" pivotTables="0"/>
  <mergeCells count="43">
    <mergeCell ref="B47:X47"/>
    <mergeCell ref="B37:X37"/>
    <mergeCell ref="B38:X38"/>
    <mergeCell ref="B34:X34"/>
    <mergeCell ref="B35:X35"/>
    <mergeCell ref="B36:X36"/>
    <mergeCell ref="B42:X42"/>
    <mergeCell ref="B43:X43"/>
    <mergeCell ref="B44:X44"/>
    <mergeCell ref="B45:X45"/>
    <mergeCell ref="B46:X46"/>
    <mergeCell ref="L27:Q29"/>
    <mergeCell ref="B57:X57"/>
    <mergeCell ref="B58:X58"/>
    <mergeCell ref="B59:X59"/>
    <mergeCell ref="B48:X48"/>
    <mergeCell ref="B49:X49"/>
    <mergeCell ref="B50:X50"/>
    <mergeCell ref="B51:X51"/>
    <mergeCell ref="B52:X52"/>
    <mergeCell ref="B53:X53"/>
    <mergeCell ref="B54:X54"/>
    <mergeCell ref="B55:X55"/>
    <mergeCell ref="B56:X56"/>
    <mergeCell ref="B39:X39"/>
    <mergeCell ref="B40:X40"/>
    <mergeCell ref="B41:X41"/>
    <mergeCell ref="B1:Z1"/>
    <mergeCell ref="B2:Z2"/>
    <mergeCell ref="B3:Z3"/>
    <mergeCell ref="B32:X32"/>
    <mergeCell ref="B33:X33"/>
    <mergeCell ref="B11:Z11"/>
    <mergeCell ref="B5:Z6"/>
    <mergeCell ref="B7:Z7"/>
    <mergeCell ref="B8:Z8"/>
    <mergeCell ref="B9:Z10"/>
    <mergeCell ref="B12:Z12"/>
    <mergeCell ref="B13:Z13"/>
    <mergeCell ref="H17:T17"/>
    <mergeCell ref="B19:Z20"/>
    <mergeCell ref="H15:T15"/>
    <mergeCell ref="W15:Y15"/>
  </mergeCells>
  <dataValidations count="1">
    <dataValidation type="list" allowBlank="1" showInputMessage="1" showErrorMessage="1" sqref="Y32:Y59">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topLeftCell="A7" zoomScale="90" zoomScaleNormal="90" zoomScaleSheetLayoutView="70" workbookViewId="0">
      <selection activeCell="AE25" sqref="AE25"/>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7109375" style="43" customWidth="1"/>
    <col min="24" max="16384" width="5.7109375" style="43"/>
  </cols>
  <sheetData>
    <row r="1" spans="2: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25">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row>
    <row r="9" spans="2:28" s="44" customFormat="1" ht="15" customHeight="1" x14ac:dyDescent="0.2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8" s="44" customFormat="1" ht="15" customHeight="1" x14ac:dyDescent="0.25">
      <c r="B10" s="436" t="str">
        <f>IF('DATOS GENERALES'!C12="",UPPER('DATOS GENERALES'!B12),UPPER("''"&amp;'DATOS GENERALES'!C12&amp;"''"))</f>
        <v>''FILTRO DE ELECTROLITO (TIPO DEMISTER)''</v>
      </c>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row>
    <row r="11" spans="2:28" s="44" customFormat="1" ht="15" customHeight="1" x14ac:dyDescent="0.25">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row>
    <row r="12" spans="2:28" s="44" customFormat="1" ht="15" customHeight="1" x14ac:dyDescent="0.25">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row>
    <row r="13" spans="2:28" ht="15" customHeight="1" x14ac:dyDescent="0.25">
      <c r="B13" s="362" t="str">
        <f>IF(OR('DATOS GENERALES'!D15="",'DATOS GENERALES'!F15="",'DATOS GENERALES'!H15=""),UPPER('DATOS GENERALES'!B15),'DATOS GENERALES'!J15)</f>
        <v>PRECALIFICACIÓN ARIBA   WS145048356  PRI  2021</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row>
    <row r="14" spans="2:28" ht="15" customHeight="1" thickBot="1" x14ac:dyDescent="0.3">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46" t="str">
        <f>'ANT-01A'!H14:Y14</f>
        <v>"Nombre Empresa"</v>
      </c>
      <c r="I16" s="447"/>
      <c r="J16" s="447"/>
      <c r="K16" s="447"/>
      <c r="L16" s="447"/>
      <c r="M16" s="447"/>
      <c r="N16" s="447"/>
      <c r="O16" s="447"/>
      <c r="P16" s="447"/>
      <c r="Q16" s="447"/>
      <c r="R16" s="447"/>
      <c r="S16" s="447"/>
      <c r="T16" s="448"/>
      <c r="U16" s="6"/>
      <c r="V16" s="26" t="s">
        <v>1</v>
      </c>
      <c r="W16" s="449">
        <f>'ANT-01A'!W14:Y14</f>
        <v>1</v>
      </c>
      <c r="X16" s="450"/>
      <c r="Y16" s="450"/>
      <c r="Z16" s="451"/>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52" t="str">
        <f>'ANT-01A'!H16:T16</f>
        <v>"Nombre RL"</v>
      </c>
      <c r="I18" s="453"/>
      <c r="J18" s="453"/>
      <c r="K18" s="453"/>
      <c r="L18" s="453"/>
      <c r="M18" s="453"/>
      <c r="N18" s="453"/>
      <c r="O18" s="453"/>
      <c r="P18" s="453"/>
      <c r="Q18" s="453"/>
      <c r="R18" s="453"/>
      <c r="S18" s="453"/>
      <c r="T18" s="454"/>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430" t="s">
        <v>204</v>
      </c>
      <c r="C20" s="431"/>
      <c r="D20" s="431"/>
      <c r="E20" s="431"/>
      <c r="F20" s="431"/>
      <c r="G20" s="431"/>
      <c r="H20" s="431"/>
      <c r="I20" s="431"/>
      <c r="J20" s="431"/>
      <c r="K20" s="431"/>
      <c r="L20" s="431"/>
      <c r="M20" s="431"/>
      <c r="N20" s="431"/>
      <c r="O20" s="431"/>
      <c r="P20" s="431"/>
      <c r="Q20" s="431"/>
      <c r="R20" s="431"/>
      <c r="S20" s="431"/>
      <c r="T20" s="431"/>
      <c r="U20" s="431"/>
      <c r="V20" s="431"/>
      <c r="W20" s="431"/>
      <c r="X20" s="431"/>
      <c r="Y20" s="431"/>
      <c r="Z20" s="431"/>
      <c r="AA20" s="432"/>
    </row>
    <row r="21" spans="2:27" ht="15" customHeight="1" thickBot="1" x14ac:dyDescent="0.25">
      <c r="B21" s="570"/>
      <c r="C21" s="571"/>
      <c r="D21" s="571"/>
      <c r="E21" s="571"/>
      <c r="F21" s="571"/>
      <c r="G21" s="571"/>
      <c r="H21" s="571"/>
      <c r="I21" s="571"/>
      <c r="J21" s="571"/>
      <c r="K21" s="571"/>
      <c r="L21" s="571"/>
      <c r="M21" s="571"/>
      <c r="N21" s="571"/>
      <c r="O21" s="571"/>
      <c r="P21" s="571"/>
      <c r="Q21" s="571"/>
      <c r="R21" s="571"/>
      <c r="S21" s="571"/>
      <c r="T21" s="571"/>
      <c r="U21" s="571"/>
      <c r="V21" s="571"/>
      <c r="W21" s="571"/>
      <c r="X21" s="571"/>
      <c r="Y21" s="571"/>
      <c r="Z21" s="571"/>
      <c r="AA21" s="572"/>
    </row>
    <row r="22" spans="2:27"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7" s="132" customFormat="1" ht="15" customHeight="1" x14ac:dyDescent="0.25">
      <c r="B23" s="129"/>
      <c r="C23" s="130"/>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7" s="132" customFormat="1" ht="15" customHeight="1" x14ac:dyDescent="0.25">
      <c r="B24" s="167"/>
      <c r="C24" s="573" t="s">
        <v>207</v>
      </c>
      <c r="D24" s="573"/>
      <c r="E24" s="573"/>
      <c r="F24" s="573"/>
      <c r="G24" s="573"/>
      <c r="H24" s="573"/>
      <c r="I24" s="573"/>
      <c r="J24" s="573"/>
      <c r="K24" s="573"/>
      <c r="L24" s="573"/>
      <c r="M24" s="573"/>
      <c r="N24" s="573"/>
      <c r="O24" s="573"/>
      <c r="P24" s="573"/>
      <c r="Q24" s="573"/>
      <c r="R24" s="573"/>
      <c r="S24" s="573"/>
      <c r="T24" s="573"/>
      <c r="U24" s="573"/>
      <c r="V24" s="573"/>
      <c r="W24" s="573"/>
      <c r="X24" s="573"/>
      <c r="Y24" s="573"/>
      <c r="Z24" s="573"/>
      <c r="AA24" s="168"/>
    </row>
    <row r="25" spans="2:27" s="132" customFormat="1" ht="15" customHeight="1" x14ac:dyDescent="0.25">
      <c r="B25" s="167"/>
      <c r="C25" s="573"/>
      <c r="D25" s="573"/>
      <c r="E25" s="573"/>
      <c r="F25" s="573"/>
      <c r="G25" s="573"/>
      <c r="H25" s="573"/>
      <c r="I25" s="573"/>
      <c r="J25" s="573"/>
      <c r="K25" s="573"/>
      <c r="L25" s="573"/>
      <c r="M25" s="573"/>
      <c r="N25" s="573"/>
      <c r="O25" s="573"/>
      <c r="P25" s="573"/>
      <c r="Q25" s="573"/>
      <c r="R25" s="573"/>
      <c r="S25" s="573"/>
      <c r="T25" s="573"/>
      <c r="U25" s="573"/>
      <c r="V25" s="573"/>
      <c r="W25" s="573"/>
      <c r="X25" s="573"/>
      <c r="Y25" s="573"/>
      <c r="Z25" s="573"/>
      <c r="AA25" s="168"/>
    </row>
    <row r="26" spans="2:27" s="132" customFormat="1" ht="15" customHeight="1" x14ac:dyDescent="0.25">
      <c r="B26" s="167"/>
      <c r="C26" s="573"/>
      <c r="D26" s="573"/>
      <c r="E26" s="573"/>
      <c r="F26" s="573"/>
      <c r="G26" s="573"/>
      <c r="H26" s="573"/>
      <c r="I26" s="573"/>
      <c r="J26" s="573"/>
      <c r="K26" s="573"/>
      <c r="L26" s="573"/>
      <c r="M26" s="573"/>
      <c r="N26" s="573"/>
      <c r="O26" s="573"/>
      <c r="P26" s="573"/>
      <c r="Q26" s="573"/>
      <c r="R26" s="573"/>
      <c r="S26" s="573"/>
      <c r="T26" s="573"/>
      <c r="U26" s="573"/>
      <c r="V26" s="573"/>
      <c r="W26" s="573"/>
      <c r="X26" s="573"/>
      <c r="Y26" s="573"/>
      <c r="Z26" s="573"/>
      <c r="AA26" s="168"/>
    </row>
    <row r="27" spans="2:27" s="132" customFormat="1" ht="21.2" customHeight="1" x14ac:dyDescent="0.25">
      <c r="B27" s="171"/>
      <c r="C27" s="573"/>
      <c r="D27" s="573"/>
      <c r="E27" s="573"/>
      <c r="F27" s="573"/>
      <c r="G27" s="573"/>
      <c r="H27" s="573"/>
      <c r="I27" s="573"/>
      <c r="J27" s="573"/>
      <c r="K27" s="573"/>
      <c r="L27" s="573"/>
      <c r="M27" s="573"/>
      <c r="N27" s="573"/>
      <c r="O27" s="573"/>
      <c r="P27" s="573"/>
      <c r="Q27" s="573"/>
      <c r="R27" s="573"/>
      <c r="S27" s="573"/>
      <c r="T27" s="573"/>
      <c r="U27" s="573"/>
      <c r="V27" s="573"/>
      <c r="W27" s="573"/>
      <c r="X27" s="573"/>
      <c r="Y27" s="573"/>
      <c r="Z27" s="573"/>
      <c r="AA27" s="172"/>
    </row>
    <row r="28" spans="2:27" s="132" customFormat="1" ht="21.2" customHeight="1" x14ac:dyDescent="0.25">
      <c r="B28" s="171"/>
      <c r="C28" s="573"/>
      <c r="D28" s="573"/>
      <c r="E28" s="573"/>
      <c r="F28" s="573"/>
      <c r="G28" s="573"/>
      <c r="H28" s="573"/>
      <c r="I28" s="573"/>
      <c r="J28" s="573"/>
      <c r="K28" s="573"/>
      <c r="L28" s="573"/>
      <c r="M28" s="573"/>
      <c r="N28" s="573"/>
      <c r="O28" s="573"/>
      <c r="P28" s="573"/>
      <c r="Q28" s="573"/>
      <c r="R28" s="573"/>
      <c r="S28" s="573"/>
      <c r="T28" s="573"/>
      <c r="U28" s="573"/>
      <c r="V28" s="573"/>
      <c r="W28" s="573"/>
      <c r="X28" s="573"/>
      <c r="Y28" s="573"/>
      <c r="Z28" s="573"/>
      <c r="AA28" s="172"/>
    </row>
    <row r="29" spans="2:27" s="132" customFormat="1" ht="21.2" customHeight="1" x14ac:dyDescent="0.25">
      <c r="B29" s="171"/>
      <c r="C29" s="573"/>
      <c r="D29" s="573"/>
      <c r="E29" s="573"/>
      <c r="F29" s="573"/>
      <c r="G29" s="573"/>
      <c r="H29" s="573"/>
      <c r="I29" s="573"/>
      <c r="J29" s="573"/>
      <c r="K29" s="573"/>
      <c r="L29" s="573"/>
      <c r="M29" s="573"/>
      <c r="N29" s="573"/>
      <c r="O29" s="573"/>
      <c r="P29" s="573"/>
      <c r="Q29" s="573"/>
      <c r="R29" s="573"/>
      <c r="S29" s="573"/>
      <c r="T29" s="573"/>
      <c r="U29" s="573"/>
      <c r="V29" s="573"/>
      <c r="W29" s="573"/>
      <c r="X29" s="573"/>
      <c r="Y29" s="573"/>
      <c r="Z29" s="573"/>
      <c r="AA29" s="172"/>
    </row>
    <row r="30" spans="2:27" ht="21.2" customHeight="1" x14ac:dyDescent="0.25">
      <c r="B30" s="126"/>
      <c r="C30" s="573"/>
      <c r="D30" s="573"/>
      <c r="E30" s="573"/>
      <c r="F30" s="573"/>
      <c r="G30" s="573"/>
      <c r="H30" s="573"/>
      <c r="I30" s="573"/>
      <c r="J30" s="573"/>
      <c r="K30" s="573"/>
      <c r="L30" s="573"/>
      <c r="M30" s="573"/>
      <c r="N30" s="573"/>
      <c r="O30" s="573"/>
      <c r="P30" s="573"/>
      <c r="Q30" s="573"/>
      <c r="R30" s="573"/>
      <c r="S30" s="573"/>
      <c r="T30" s="573"/>
      <c r="U30" s="573"/>
      <c r="V30" s="573"/>
      <c r="W30" s="573"/>
      <c r="X30" s="573"/>
      <c r="Y30" s="573"/>
      <c r="Z30" s="573"/>
      <c r="AA30" s="128"/>
    </row>
    <row r="31" spans="2:27" ht="15" customHeight="1" x14ac:dyDescent="0.25">
      <c r="B31" s="133"/>
      <c r="C31" s="573"/>
      <c r="D31" s="573"/>
      <c r="E31" s="573"/>
      <c r="F31" s="573"/>
      <c r="G31" s="573"/>
      <c r="H31" s="573"/>
      <c r="I31" s="573"/>
      <c r="J31" s="573"/>
      <c r="K31" s="573"/>
      <c r="L31" s="573"/>
      <c r="M31" s="573"/>
      <c r="N31" s="573"/>
      <c r="O31" s="573"/>
      <c r="P31" s="573"/>
      <c r="Q31" s="573"/>
      <c r="R31" s="573"/>
      <c r="S31" s="573"/>
      <c r="T31" s="573"/>
      <c r="U31" s="573"/>
      <c r="V31" s="573"/>
      <c r="W31" s="573"/>
      <c r="X31" s="573"/>
      <c r="Y31" s="573"/>
      <c r="Z31" s="573"/>
      <c r="AA31" s="135"/>
    </row>
    <row r="32" spans="2:27" s="30" customFormat="1" ht="15" customHeight="1" x14ac:dyDescent="0.25">
      <c r="B32" s="54"/>
      <c r="C32" s="57"/>
      <c r="D32" s="576"/>
      <c r="E32" s="576"/>
      <c r="F32" s="576"/>
      <c r="G32" s="576"/>
      <c r="H32" s="576"/>
      <c r="I32" s="576"/>
      <c r="J32" s="576"/>
      <c r="K32" s="576"/>
      <c r="L32" s="576"/>
      <c r="M32" s="576"/>
      <c r="N32" s="576"/>
      <c r="O32" s="576"/>
      <c r="P32" s="576"/>
      <c r="Q32" s="576"/>
      <c r="R32" s="576"/>
      <c r="S32" s="576"/>
      <c r="T32" s="576"/>
      <c r="U32" s="576"/>
      <c r="V32" s="576"/>
      <c r="W32" s="576"/>
      <c r="X32" s="576"/>
      <c r="Y32" s="576"/>
      <c r="Z32" s="576"/>
      <c r="AA32" s="55"/>
    </row>
    <row r="33" spans="2:27" s="30" customFormat="1" ht="15" customHeight="1" x14ac:dyDescent="0.25">
      <c r="B33" s="54"/>
      <c r="C33" s="57"/>
      <c r="D33" s="576"/>
      <c r="E33" s="576"/>
      <c r="F33" s="576"/>
      <c r="G33" s="576"/>
      <c r="H33" s="576"/>
      <c r="I33" s="576"/>
      <c r="J33" s="576"/>
      <c r="K33" s="576"/>
      <c r="L33" s="576"/>
      <c r="M33" s="576"/>
      <c r="N33" s="576"/>
      <c r="O33" s="576"/>
      <c r="P33" s="576"/>
      <c r="Q33" s="576"/>
      <c r="R33" s="576"/>
      <c r="S33" s="576"/>
      <c r="T33" s="576"/>
      <c r="U33" s="576"/>
      <c r="V33" s="576"/>
      <c r="W33" s="576"/>
      <c r="X33" s="576"/>
      <c r="Y33" s="576"/>
      <c r="Z33" s="576"/>
      <c r="AA33" s="55"/>
    </row>
    <row r="34" spans="2:27" s="30" customFormat="1" ht="8.25" customHeight="1" x14ac:dyDescent="0.25">
      <c r="B34" s="54"/>
      <c r="C34" s="56"/>
      <c r="D34" s="576"/>
      <c r="E34" s="576"/>
      <c r="F34" s="576"/>
      <c r="G34" s="576"/>
      <c r="H34" s="576"/>
      <c r="I34" s="576"/>
      <c r="J34" s="576"/>
      <c r="K34" s="576"/>
      <c r="L34" s="576"/>
      <c r="M34" s="576"/>
      <c r="N34" s="576"/>
      <c r="O34" s="576"/>
      <c r="P34" s="576"/>
      <c r="Q34" s="576"/>
      <c r="R34" s="576"/>
      <c r="S34" s="576"/>
      <c r="T34" s="576"/>
      <c r="U34" s="576"/>
      <c r="V34" s="576"/>
      <c r="W34" s="576"/>
      <c r="X34" s="576"/>
      <c r="Y34" s="576"/>
      <c r="Z34" s="576"/>
      <c r="AA34" s="55"/>
    </row>
    <row r="35" spans="2:27" s="30" customFormat="1" ht="15" customHeight="1" x14ac:dyDescent="0.2">
      <c r="B35" s="54"/>
      <c r="C35" s="56"/>
      <c r="D35" s="96"/>
      <c r="E35" s="96"/>
      <c r="F35" s="96"/>
      <c r="G35" s="96"/>
      <c r="H35" s="96"/>
      <c r="I35" s="96"/>
      <c r="J35" s="96"/>
      <c r="K35" s="96"/>
      <c r="L35" s="96"/>
      <c r="M35" s="96"/>
      <c r="N35" s="96"/>
      <c r="O35" s="96"/>
      <c r="P35" s="96"/>
      <c r="Q35" s="96"/>
      <c r="R35" s="96"/>
      <c r="S35" s="96"/>
      <c r="T35" s="96"/>
      <c r="U35" s="96"/>
      <c r="V35" s="96"/>
      <c r="W35" s="96"/>
      <c r="X35" s="96"/>
      <c r="Y35" s="96"/>
      <c r="Z35" s="96"/>
      <c r="AA35" s="55"/>
    </row>
    <row r="36" spans="2:27" s="30" customFormat="1" ht="15" customHeight="1" x14ac:dyDescent="0.25">
      <c r="B36" s="58"/>
      <c r="C36" s="57"/>
      <c r="D36" s="574"/>
      <c r="E36" s="574"/>
      <c r="F36" s="574"/>
      <c r="G36" s="574"/>
      <c r="H36" s="574"/>
      <c r="I36" s="574"/>
      <c r="J36" s="574"/>
      <c r="K36" s="574"/>
      <c r="L36" s="574"/>
      <c r="M36" s="574"/>
      <c r="N36" s="574"/>
      <c r="O36" s="574"/>
      <c r="P36" s="574"/>
      <c r="Q36" s="574"/>
      <c r="R36" s="574"/>
      <c r="S36" s="574"/>
      <c r="T36" s="574"/>
      <c r="U36" s="574"/>
      <c r="V36" s="574"/>
      <c r="W36" s="574"/>
      <c r="X36" s="574"/>
      <c r="Y36" s="574"/>
      <c r="Z36" s="574"/>
      <c r="AA36" s="59"/>
    </row>
    <row r="37" spans="2:27" s="30" customFormat="1" ht="54.75" customHeight="1" x14ac:dyDescent="0.25">
      <c r="B37" s="54"/>
      <c r="C37" s="57"/>
      <c r="D37" s="574"/>
      <c r="E37" s="574"/>
      <c r="F37" s="574"/>
      <c r="G37" s="574"/>
      <c r="H37" s="574"/>
      <c r="I37" s="574"/>
      <c r="J37" s="574"/>
      <c r="K37" s="574"/>
      <c r="L37" s="574"/>
      <c r="M37" s="574"/>
      <c r="N37" s="574"/>
      <c r="O37" s="574"/>
      <c r="P37" s="574"/>
      <c r="Q37" s="574"/>
      <c r="R37" s="574"/>
      <c r="S37" s="574"/>
      <c r="T37" s="574"/>
      <c r="U37" s="574"/>
      <c r="V37" s="574"/>
      <c r="W37" s="574"/>
      <c r="X37" s="574"/>
      <c r="Y37" s="574"/>
      <c r="Z37" s="574"/>
      <c r="AA37" s="55"/>
    </row>
    <row r="38" spans="2:27" ht="15" customHeight="1" x14ac:dyDescent="0.25">
      <c r="B38" s="133"/>
      <c r="C38" s="196"/>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35"/>
    </row>
    <row r="39" spans="2:27" s="30" customFormat="1" ht="15" customHeight="1" x14ac:dyDescent="0.25">
      <c r="B39" s="54"/>
      <c r="C39" s="57"/>
      <c r="D39" s="574"/>
      <c r="E39" s="575"/>
      <c r="F39" s="575"/>
      <c r="G39" s="575"/>
      <c r="H39" s="575"/>
      <c r="I39" s="575"/>
      <c r="J39" s="575"/>
      <c r="K39" s="575"/>
      <c r="L39" s="575"/>
      <c r="M39" s="575"/>
      <c r="N39" s="575"/>
      <c r="O39" s="575"/>
      <c r="P39" s="575"/>
      <c r="Q39" s="575"/>
      <c r="R39" s="575"/>
      <c r="S39" s="575"/>
      <c r="T39" s="575"/>
      <c r="U39" s="575"/>
      <c r="V39" s="575"/>
      <c r="W39" s="575"/>
      <c r="X39" s="575"/>
      <c r="Y39" s="575"/>
      <c r="Z39" s="575"/>
      <c r="AA39" s="55"/>
    </row>
    <row r="40" spans="2:27" s="30" customFormat="1" ht="15" customHeight="1" x14ac:dyDescent="0.25">
      <c r="B40" s="54"/>
      <c r="C40" s="57"/>
      <c r="D40" s="575"/>
      <c r="E40" s="575"/>
      <c r="F40" s="575"/>
      <c r="G40" s="575"/>
      <c r="H40" s="575"/>
      <c r="I40" s="575"/>
      <c r="J40" s="575"/>
      <c r="K40" s="575"/>
      <c r="L40" s="575"/>
      <c r="M40" s="575"/>
      <c r="N40" s="575"/>
      <c r="O40" s="575"/>
      <c r="P40" s="575"/>
      <c r="Q40" s="575"/>
      <c r="R40" s="575"/>
      <c r="S40" s="575"/>
      <c r="T40" s="575"/>
      <c r="U40" s="575"/>
      <c r="V40" s="575"/>
      <c r="W40" s="575"/>
      <c r="X40" s="575"/>
      <c r="Y40" s="575"/>
      <c r="Z40" s="575"/>
      <c r="AA40" s="55"/>
    </row>
    <row r="41" spans="2:27" s="30" customFormat="1" ht="15" customHeight="1" x14ac:dyDescent="0.25">
      <c r="B41" s="54"/>
      <c r="C41" s="57"/>
      <c r="D41" s="575"/>
      <c r="E41" s="575"/>
      <c r="F41" s="575"/>
      <c r="G41" s="575"/>
      <c r="H41" s="575"/>
      <c r="I41" s="575"/>
      <c r="J41" s="575"/>
      <c r="K41" s="575"/>
      <c r="L41" s="575"/>
      <c r="M41" s="575"/>
      <c r="N41" s="575"/>
      <c r="O41" s="575"/>
      <c r="P41" s="575"/>
      <c r="Q41" s="575"/>
      <c r="R41" s="575"/>
      <c r="S41" s="575"/>
      <c r="T41" s="575"/>
      <c r="U41" s="575"/>
      <c r="V41" s="575"/>
      <c r="W41" s="575"/>
      <c r="X41" s="575"/>
      <c r="Y41" s="575"/>
      <c r="Z41" s="575"/>
      <c r="AA41" s="55"/>
    </row>
    <row r="42" spans="2:27" ht="15" customHeight="1" x14ac:dyDescent="0.25">
      <c r="B42" s="133"/>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35"/>
    </row>
    <row r="43" spans="2:27" ht="15" customHeight="1" x14ac:dyDescent="0.25">
      <c r="B43" s="162"/>
      <c r="C43" s="198"/>
      <c r="D43" s="176"/>
      <c r="E43" s="197"/>
      <c r="F43" s="197"/>
      <c r="G43" s="197"/>
      <c r="H43" s="197"/>
      <c r="I43" s="197"/>
      <c r="J43" s="197"/>
      <c r="K43" s="197"/>
      <c r="L43" s="197"/>
      <c r="M43" s="197"/>
      <c r="N43" s="197"/>
      <c r="O43" s="197"/>
      <c r="P43" s="197"/>
      <c r="Q43" s="197"/>
      <c r="R43" s="197"/>
      <c r="S43" s="197"/>
      <c r="T43" s="197"/>
      <c r="U43" s="197"/>
      <c r="V43" s="197"/>
      <c r="W43" s="197"/>
      <c r="X43" s="197"/>
      <c r="Y43" s="197"/>
      <c r="Z43" s="197"/>
      <c r="AA43" s="152"/>
    </row>
    <row r="44" spans="2:27" ht="15" customHeight="1" x14ac:dyDescent="0.25">
      <c r="B44" s="162"/>
      <c r="C44" s="198"/>
      <c r="D44" s="176"/>
      <c r="E44" s="197"/>
      <c r="F44" s="197"/>
      <c r="G44" s="197"/>
      <c r="H44" s="197"/>
      <c r="I44" s="197"/>
      <c r="J44" s="197"/>
      <c r="K44" s="197"/>
      <c r="L44" s="197"/>
      <c r="M44" s="197"/>
      <c r="N44" s="197"/>
      <c r="O44" s="197"/>
      <c r="P44" s="197"/>
      <c r="Q44" s="197"/>
      <c r="R44" s="197"/>
      <c r="S44" s="197"/>
      <c r="T44" s="197"/>
      <c r="U44" s="197"/>
      <c r="V44" s="197"/>
      <c r="W44" s="197"/>
      <c r="X44" s="197"/>
      <c r="Y44" s="197"/>
      <c r="Z44" s="197"/>
      <c r="AA44" s="152"/>
    </row>
    <row r="45" spans="2:27" ht="15" customHeight="1" x14ac:dyDescent="0.25">
      <c r="B45" s="162"/>
      <c r="C45" s="198"/>
      <c r="D45" s="176"/>
      <c r="E45" s="197"/>
      <c r="F45" s="197"/>
      <c r="G45" s="197"/>
      <c r="H45" s="197"/>
      <c r="I45" s="197"/>
      <c r="J45" s="197"/>
      <c r="K45" s="197"/>
      <c r="L45" s="197"/>
      <c r="M45" s="197"/>
      <c r="N45" s="197"/>
      <c r="O45" s="197"/>
      <c r="P45" s="197"/>
      <c r="Q45" s="197"/>
      <c r="R45" s="197"/>
      <c r="S45" s="197"/>
      <c r="T45" s="197"/>
      <c r="U45" s="197"/>
      <c r="V45" s="197"/>
      <c r="W45" s="197"/>
      <c r="X45" s="197"/>
      <c r="Y45" s="197"/>
      <c r="Z45" s="197"/>
      <c r="AA45" s="152"/>
    </row>
    <row r="46" spans="2:27" ht="15" customHeight="1" x14ac:dyDescent="0.25">
      <c r="B46" s="162"/>
      <c r="C46" s="198"/>
      <c r="D46" s="176"/>
      <c r="E46" s="197"/>
      <c r="F46" s="197"/>
      <c r="G46" s="197"/>
      <c r="H46" s="197"/>
      <c r="I46" s="197"/>
      <c r="J46" s="197"/>
      <c r="K46" s="197"/>
      <c r="L46" s="197"/>
      <c r="M46" s="197"/>
      <c r="N46" s="197"/>
      <c r="O46" s="197"/>
      <c r="P46" s="197"/>
      <c r="Q46" s="197"/>
      <c r="R46" s="197"/>
      <c r="S46" s="197"/>
      <c r="T46" s="197"/>
      <c r="U46" s="197"/>
      <c r="V46" s="197"/>
      <c r="W46" s="197"/>
      <c r="X46" s="197"/>
      <c r="Y46" s="197"/>
      <c r="Z46" s="197"/>
      <c r="AA46" s="152"/>
    </row>
    <row r="47" spans="2:27" ht="15" customHeight="1" x14ac:dyDescent="0.25">
      <c r="B47" s="162"/>
      <c r="C47" s="198"/>
      <c r="D47" s="176"/>
      <c r="E47" s="197"/>
      <c r="F47" s="197"/>
      <c r="G47" s="197"/>
      <c r="H47" s="197"/>
      <c r="I47" s="197"/>
      <c r="J47" s="197"/>
      <c r="K47" s="197"/>
      <c r="L47" s="197"/>
      <c r="M47" s="197"/>
      <c r="N47" s="197"/>
      <c r="O47" s="197"/>
      <c r="P47" s="197"/>
      <c r="Q47" s="197"/>
      <c r="R47" s="197"/>
      <c r="S47" s="197"/>
      <c r="T47" s="197"/>
      <c r="U47" s="197"/>
      <c r="V47" s="197"/>
      <c r="W47" s="197"/>
      <c r="X47" s="197"/>
      <c r="Y47" s="197"/>
      <c r="Z47" s="197"/>
      <c r="AA47" s="152"/>
    </row>
    <row r="48" spans="2:27" ht="15" customHeight="1" x14ac:dyDescent="0.25">
      <c r="B48" s="162"/>
      <c r="C48" s="198"/>
      <c r="D48" s="176"/>
      <c r="E48" s="197"/>
      <c r="F48" s="197"/>
      <c r="G48" s="197"/>
      <c r="H48" s="197"/>
      <c r="I48" s="197"/>
      <c r="J48" s="197"/>
      <c r="K48" s="197"/>
      <c r="L48" s="197"/>
      <c r="M48" s="197"/>
      <c r="N48" s="197"/>
      <c r="O48" s="197"/>
      <c r="P48" s="197"/>
      <c r="Q48" s="197"/>
      <c r="R48" s="197"/>
      <c r="S48" s="197"/>
      <c r="T48" s="197"/>
      <c r="U48" s="197"/>
      <c r="V48" s="197"/>
      <c r="W48" s="197"/>
      <c r="X48" s="197"/>
      <c r="Y48" s="197"/>
      <c r="Z48" s="197"/>
      <c r="AA48" s="152"/>
    </row>
    <row r="49" spans="2:27" ht="15" customHeight="1" x14ac:dyDescent="0.25">
      <c r="B49" s="162"/>
      <c r="C49" s="198"/>
      <c r="D49" s="176"/>
      <c r="E49" s="197"/>
      <c r="F49" s="197"/>
      <c r="G49" s="197"/>
      <c r="H49" s="197"/>
      <c r="I49" s="197"/>
      <c r="J49" s="197"/>
      <c r="K49" s="197"/>
      <c r="L49" s="197"/>
      <c r="M49" s="197"/>
      <c r="N49" s="197"/>
      <c r="O49" s="197"/>
      <c r="P49" s="197"/>
      <c r="Q49" s="197"/>
      <c r="R49" s="197"/>
      <c r="S49" s="197"/>
      <c r="T49" s="197"/>
      <c r="U49" s="197"/>
      <c r="V49" s="197"/>
      <c r="W49" s="197"/>
      <c r="X49" s="197"/>
      <c r="Y49" s="197"/>
      <c r="Z49" s="197"/>
      <c r="AA49" s="152"/>
    </row>
    <row r="50" spans="2:27" ht="15" customHeight="1" x14ac:dyDescent="0.25">
      <c r="B50" s="162"/>
      <c r="C50" s="198"/>
      <c r="D50" s="176"/>
      <c r="E50" s="197"/>
      <c r="F50" s="197"/>
      <c r="G50" s="197"/>
      <c r="H50" s="197"/>
      <c r="I50" s="197"/>
      <c r="J50" s="197"/>
      <c r="K50" s="477"/>
      <c r="L50" s="477"/>
      <c r="M50" s="477"/>
      <c r="N50" s="477"/>
      <c r="O50" s="477"/>
      <c r="P50" s="477"/>
      <c r="Q50" s="477"/>
      <c r="R50" s="197"/>
      <c r="S50" s="197"/>
      <c r="T50" s="197"/>
      <c r="U50" s="197"/>
      <c r="V50" s="197"/>
      <c r="W50" s="197"/>
      <c r="X50" s="197"/>
      <c r="Y50" s="197"/>
      <c r="Z50" s="197"/>
      <c r="AA50" s="152"/>
    </row>
    <row r="51" spans="2:27" ht="15" customHeight="1" x14ac:dyDescent="0.25">
      <c r="B51" s="162"/>
      <c r="C51" s="198"/>
      <c r="D51" s="176"/>
      <c r="E51" s="146"/>
      <c r="F51" s="146"/>
      <c r="G51" s="146"/>
      <c r="H51" s="146"/>
      <c r="I51" s="146"/>
      <c r="J51" s="146"/>
      <c r="K51" s="478"/>
      <c r="L51" s="478"/>
      <c r="M51" s="478"/>
      <c r="N51" s="478"/>
      <c r="O51" s="478"/>
      <c r="P51" s="478"/>
      <c r="Q51" s="478"/>
      <c r="R51" s="146"/>
      <c r="S51" s="146"/>
      <c r="T51" s="146"/>
      <c r="U51" s="146"/>
      <c r="V51" s="146"/>
      <c r="W51" s="146"/>
      <c r="X51" s="146"/>
      <c r="Y51" s="146"/>
      <c r="Z51" s="146"/>
      <c r="AA51" s="152"/>
    </row>
    <row r="52" spans="2:27" ht="15" customHeight="1" x14ac:dyDescent="0.25">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thickBot="1" x14ac:dyDescent="0.3">
      <c r="B54" s="164"/>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6"/>
    </row>
  </sheetData>
  <sheetProtection formatCells="0" formatColumns="0" formatRows="0" insertColumns="0" insertRows="0" insertHyperlinks="0" deleteColumns="0" deleteRows="0" selectLockedCells="1" sort="0" autoFilter="0" pivotTables="0"/>
  <mergeCells count="22">
    <mergeCell ref="C24:Z31"/>
    <mergeCell ref="K50:Q50"/>
    <mergeCell ref="K51:Q51"/>
    <mergeCell ref="B1:AA1"/>
    <mergeCell ref="B2:AA2"/>
    <mergeCell ref="B3:AA3"/>
    <mergeCell ref="D39:Z41"/>
    <mergeCell ref="D32:Z34"/>
    <mergeCell ref="D36:Z37"/>
    <mergeCell ref="W16:Z16"/>
    <mergeCell ref="B12:AA12"/>
    <mergeCell ref="B5:AA6"/>
    <mergeCell ref="B7:AA7"/>
    <mergeCell ref="B8:AA8"/>
    <mergeCell ref="B9:AA9"/>
    <mergeCell ref="B10:AA11"/>
    <mergeCell ref="B21:AA21"/>
    <mergeCell ref="B13:AA13"/>
    <mergeCell ref="B14:AA14"/>
    <mergeCell ref="H18:T18"/>
    <mergeCell ref="B20:AA20"/>
    <mergeCell ref="H16:T16"/>
  </mergeCells>
  <dataValidations count="1">
    <dataValidation allowBlank="1" showDropDown="1" showInputMessage="1" showErrorMessage="1" sqref="C32"/>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tabSelected="1" zoomScale="55" zoomScaleNormal="55" zoomScaleSheetLayoutView="90" workbookViewId="0">
      <selection activeCell="AO34" sqref="AO34"/>
    </sheetView>
  </sheetViews>
  <sheetFormatPr baseColWidth="10" defaultColWidth="5.7109375" defaultRowHeight="15" customHeight="1" x14ac:dyDescent="0.25"/>
  <cols>
    <col min="1" max="1" width="3.7109375" style="30" customWidth="1"/>
    <col min="2" max="20" width="5.7109375" style="30"/>
    <col min="21" max="21" width="8.85546875" style="30" customWidth="1"/>
    <col min="22" max="16384" width="5.7109375" style="30"/>
  </cols>
  <sheetData>
    <row r="1" spans="2:27" ht="15" customHeight="1" x14ac:dyDescent="0.25">
      <c r="U1" s="338"/>
      <c r="V1" s="338"/>
      <c r="W1" s="338"/>
      <c r="X1" s="338"/>
      <c r="Y1" s="338"/>
    </row>
    <row r="2" spans="2:27" ht="15" customHeight="1" x14ac:dyDescent="0.25">
      <c r="B2" s="43"/>
      <c r="C2" s="43"/>
      <c r="D2" s="43"/>
      <c r="E2" s="43"/>
      <c r="F2" s="43"/>
      <c r="G2" s="43"/>
      <c r="H2" s="43"/>
      <c r="I2" s="43"/>
      <c r="J2" s="43"/>
      <c r="K2" s="43"/>
      <c r="L2" s="43"/>
      <c r="M2" s="43"/>
      <c r="N2" s="43"/>
      <c r="O2" s="43"/>
      <c r="P2" s="43"/>
      <c r="Q2" s="43"/>
      <c r="R2" s="43"/>
      <c r="S2" s="43"/>
      <c r="T2" s="43"/>
      <c r="U2" s="338"/>
      <c r="V2" s="338"/>
      <c r="W2" s="338"/>
      <c r="X2" s="338"/>
      <c r="Y2" s="338"/>
      <c r="Z2" s="43"/>
      <c r="AA2" s="43"/>
    </row>
    <row r="3" spans="2:27" ht="15" customHeight="1" x14ac:dyDescent="0.25">
      <c r="B3" s="43"/>
      <c r="C3" s="43"/>
      <c r="D3" s="43"/>
      <c r="E3" s="43"/>
      <c r="F3" s="43"/>
      <c r="G3" s="43"/>
      <c r="H3" s="43"/>
      <c r="I3" s="43"/>
      <c r="J3" s="43"/>
      <c r="K3" s="43"/>
      <c r="L3" s="43"/>
      <c r="M3" s="43"/>
      <c r="N3" s="43"/>
      <c r="O3" s="43"/>
      <c r="P3" s="43"/>
      <c r="Q3" s="43"/>
      <c r="R3" s="43"/>
      <c r="S3" s="43"/>
      <c r="T3" s="43"/>
      <c r="U3" s="338"/>
      <c r="V3" s="338"/>
      <c r="W3" s="338"/>
      <c r="X3" s="338"/>
      <c r="Y3" s="338"/>
      <c r="Z3" s="43"/>
      <c r="AA3" s="43"/>
    </row>
    <row r="4" spans="2:27" ht="15" customHeight="1" x14ac:dyDescent="0.25">
      <c r="B4" s="43"/>
      <c r="C4" s="43"/>
      <c r="D4" s="43"/>
      <c r="E4" s="43"/>
      <c r="F4" s="43"/>
      <c r="G4" s="43"/>
      <c r="H4" s="43"/>
      <c r="I4" s="43"/>
      <c r="J4" s="43"/>
      <c r="K4" s="43"/>
      <c r="L4" s="43"/>
      <c r="M4" s="43"/>
      <c r="N4" s="43"/>
      <c r="O4" s="43"/>
      <c r="P4" s="43"/>
      <c r="Q4" s="43"/>
      <c r="R4" s="43"/>
      <c r="S4" s="43"/>
      <c r="T4" s="43"/>
      <c r="U4" s="43"/>
      <c r="V4" s="43"/>
      <c r="W4" s="43"/>
      <c r="X4" s="43"/>
      <c r="Y4" s="43"/>
      <c r="Z4" s="43"/>
      <c r="AA4" s="43"/>
    </row>
    <row r="5" spans="2:27" ht="15" customHeight="1" x14ac:dyDescent="0.25">
      <c r="B5" s="43"/>
      <c r="C5" s="43"/>
      <c r="D5" s="43"/>
      <c r="E5" s="43"/>
      <c r="F5" s="43"/>
      <c r="G5" s="43"/>
      <c r="H5" s="43"/>
      <c r="I5" s="43"/>
      <c r="J5" s="43"/>
      <c r="K5" s="43"/>
      <c r="L5" s="43"/>
      <c r="M5" s="43"/>
      <c r="N5" s="43"/>
      <c r="O5" s="43"/>
      <c r="P5" s="43"/>
      <c r="Q5" s="43"/>
      <c r="R5" s="43"/>
      <c r="S5" s="43"/>
      <c r="T5" s="43"/>
      <c r="U5" s="43"/>
      <c r="V5" s="43"/>
      <c r="W5" s="43"/>
      <c r="X5" s="43"/>
      <c r="Y5" s="43"/>
      <c r="Z5" s="43"/>
      <c r="AA5" s="43"/>
    </row>
    <row r="6" spans="2:27" ht="15" customHeight="1" x14ac:dyDescent="0.25">
      <c r="B6" s="43"/>
      <c r="C6" s="43"/>
      <c r="D6" s="43"/>
      <c r="E6" s="43"/>
      <c r="F6" s="43"/>
      <c r="G6" s="43"/>
      <c r="H6" s="43"/>
      <c r="I6" s="43"/>
      <c r="J6" s="43"/>
      <c r="K6" s="43"/>
      <c r="L6" s="43"/>
      <c r="M6" s="43"/>
      <c r="N6" s="43"/>
      <c r="O6" s="43"/>
      <c r="P6" s="43"/>
      <c r="Q6" s="43"/>
      <c r="R6" s="43"/>
      <c r="S6" s="43"/>
      <c r="T6" s="43"/>
      <c r="U6" s="43"/>
      <c r="V6" s="43"/>
      <c r="W6" s="43"/>
      <c r="X6" s="43"/>
      <c r="Y6" s="43"/>
      <c r="Z6" s="43"/>
      <c r="AA6" s="43"/>
    </row>
    <row r="7" spans="2:27" ht="15" customHeight="1" x14ac:dyDescent="0.25">
      <c r="B7" s="43"/>
      <c r="C7" s="43"/>
      <c r="D7" s="43"/>
      <c r="E7" s="43"/>
      <c r="F7" s="43"/>
      <c r="G7" s="43"/>
      <c r="H7" s="43"/>
      <c r="I7" s="43"/>
      <c r="J7" s="43"/>
      <c r="K7" s="43"/>
      <c r="L7" s="43"/>
      <c r="M7" s="43"/>
      <c r="N7" s="43"/>
      <c r="O7" s="43"/>
      <c r="P7" s="43"/>
      <c r="Q7" s="43"/>
      <c r="R7" s="43"/>
      <c r="S7" s="43"/>
      <c r="T7" s="43"/>
      <c r="U7" s="43"/>
      <c r="V7" s="43"/>
      <c r="W7" s="43"/>
      <c r="X7" s="43"/>
      <c r="Y7" s="43"/>
      <c r="Z7" s="43"/>
      <c r="AA7" s="43"/>
    </row>
    <row r="8" spans="2:27" ht="15" customHeight="1" x14ac:dyDescent="0.25">
      <c r="B8" s="43"/>
      <c r="C8" s="43"/>
      <c r="D8" s="43"/>
      <c r="E8" s="43"/>
      <c r="F8" s="43"/>
      <c r="G8" s="43"/>
      <c r="H8" s="43"/>
      <c r="I8" s="43"/>
      <c r="J8" s="43"/>
      <c r="K8" s="43"/>
      <c r="L8" s="43"/>
      <c r="M8" s="43"/>
      <c r="N8" s="43"/>
      <c r="O8" s="43"/>
      <c r="P8" s="43"/>
      <c r="Q8" s="43"/>
      <c r="R8" s="43"/>
      <c r="S8" s="43"/>
      <c r="T8" s="43"/>
      <c r="U8" s="43"/>
      <c r="V8" s="43"/>
      <c r="W8" s="43"/>
      <c r="X8" s="43"/>
      <c r="Y8" s="43"/>
      <c r="Z8" s="43"/>
      <c r="AA8" s="43"/>
    </row>
    <row r="9" spans="2:27" ht="15" customHeight="1" x14ac:dyDescent="0.25">
      <c r="B9" s="43"/>
      <c r="C9" s="43"/>
      <c r="D9" s="43"/>
      <c r="E9" s="43"/>
      <c r="F9" s="43"/>
      <c r="G9" s="43"/>
      <c r="H9" s="43"/>
      <c r="I9" s="43"/>
      <c r="J9" s="43"/>
      <c r="K9" s="43"/>
      <c r="L9" s="43"/>
      <c r="M9" s="43"/>
      <c r="N9" s="43"/>
      <c r="O9" s="43"/>
      <c r="P9" s="43"/>
      <c r="Q9" s="43"/>
      <c r="R9" s="43"/>
      <c r="S9" s="43"/>
      <c r="T9" s="43"/>
      <c r="U9" s="43"/>
      <c r="V9" s="43"/>
      <c r="W9" s="43"/>
      <c r="X9" s="43"/>
      <c r="Y9" s="43"/>
      <c r="Z9" s="43"/>
      <c r="AA9" s="43"/>
    </row>
    <row r="10" spans="2:27" ht="15" customHeight="1" x14ac:dyDescent="0.25">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2:27" ht="23.25" x14ac:dyDescent="0.25">
      <c r="B11" s="43"/>
      <c r="C11" s="339" t="s">
        <v>168</v>
      </c>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43"/>
    </row>
    <row r="12" spans="2:27" ht="23.25" x14ac:dyDescent="0.25">
      <c r="B12" s="43"/>
      <c r="C12" s="339" t="s">
        <v>169</v>
      </c>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43"/>
    </row>
    <row r="13" spans="2:27" ht="18" x14ac:dyDescent="0.25">
      <c r="B13" s="43"/>
      <c r="C13" s="51"/>
      <c r="D13" s="51"/>
      <c r="E13" s="51"/>
      <c r="F13" s="51"/>
      <c r="G13" s="51"/>
      <c r="H13" s="51"/>
      <c r="I13" s="51"/>
      <c r="J13" s="51"/>
      <c r="K13" s="51"/>
      <c r="L13" s="51"/>
      <c r="M13" s="51"/>
      <c r="N13" s="51"/>
      <c r="O13" s="51"/>
      <c r="P13" s="51"/>
      <c r="Q13" s="51"/>
      <c r="R13" s="51"/>
      <c r="S13" s="51"/>
      <c r="T13" s="51"/>
      <c r="U13" s="51"/>
      <c r="V13" s="51"/>
      <c r="W13" s="51"/>
      <c r="X13" s="51"/>
      <c r="Y13" s="51"/>
      <c r="Z13" s="51"/>
      <c r="AA13" s="43"/>
    </row>
    <row r="14" spans="2:27" ht="23.25" x14ac:dyDescent="0.25">
      <c r="B14" s="43"/>
      <c r="C14" s="339" t="s">
        <v>170</v>
      </c>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43"/>
    </row>
    <row r="15" spans="2:27" ht="23.25" x14ac:dyDescent="0.25">
      <c r="B15" s="43"/>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43"/>
    </row>
    <row r="16" spans="2:27" ht="23.25" x14ac:dyDescent="0.25">
      <c r="B16" s="43"/>
      <c r="C16" s="339" t="s">
        <v>205</v>
      </c>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43"/>
    </row>
    <row r="17" spans="2:27" ht="23.25" x14ac:dyDescent="0.25">
      <c r="B17" s="43"/>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43"/>
    </row>
    <row r="18" spans="2:27" ht="24" customHeight="1" x14ac:dyDescent="0.25">
      <c r="B18" s="340" t="str">
        <f>IF('DATOS GENERALES'!C8="",UPPER('DATOS GENERALES'!B8),"PROYECTO "&amp;UPPER('DATOS GENERALES'!C8))</f>
        <v>PROYECTO RAJO INCA</v>
      </c>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340"/>
    </row>
    <row r="19" spans="2:27" ht="24" customHeight="1" x14ac:dyDescent="0.25">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row>
    <row r="20" spans="2:27" ht="15" customHeight="1" x14ac:dyDescent="0.25">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2:27" ht="23.25" x14ac:dyDescent="0.25">
      <c r="B21" s="341" t="str">
        <f>IF('DATOS GENERALES'!C10="",UPPER('DATOS GENERALES'!B10),UPPER('DATOS GENERALES'!C10))</f>
        <v>EL SALVADOR</v>
      </c>
      <c r="C21" s="341"/>
      <c r="D21" s="341"/>
      <c r="E21" s="341"/>
      <c r="F21" s="341"/>
      <c r="G21" s="341"/>
      <c r="H21" s="341"/>
      <c r="I21" s="341"/>
      <c r="J21" s="341"/>
      <c r="K21" s="341"/>
      <c r="L21" s="341"/>
      <c r="M21" s="341"/>
      <c r="N21" s="341"/>
      <c r="O21" s="341"/>
      <c r="P21" s="341"/>
      <c r="Q21" s="341"/>
      <c r="R21" s="341"/>
      <c r="S21" s="341"/>
      <c r="T21" s="341"/>
      <c r="U21" s="341"/>
      <c r="V21" s="341"/>
      <c r="W21" s="341"/>
      <c r="X21" s="341"/>
      <c r="Y21" s="341"/>
      <c r="Z21" s="341"/>
      <c r="AA21" s="341"/>
    </row>
    <row r="22" spans="2:27" ht="15" customHeight="1" x14ac:dyDescent="0.25">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2:27" ht="15" customHeight="1" x14ac:dyDescent="0.25">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2:27" ht="15" customHeight="1" x14ac:dyDescent="0.2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2:27" ht="15" customHeight="1" x14ac:dyDescent="0.25">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2:27" ht="15" customHeight="1"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2:27" s="29" customFormat="1" ht="15" customHeight="1"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row>
    <row r="28" spans="2:27" s="29" customFormat="1" ht="15" customHeight="1" x14ac:dyDescent="0.2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row>
    <row r="29" spans="2:27" s="29" customFormat="1" ht="8.4499999999999993" customHeight="1" x14ac:dyDescent="0.25">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row>
    <row r="30" spans="2:27" s="29" customFormat="1" ht="26.25" hidden="1" x14ac:dyDescent="0.2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row>
    <row r="31" spans="2:27" s="29" customFormat="1" ht="14.25" hidden="1" x14ac:dyDescent="0.25">
      <c r="B31" s="340" t="str">
        <f>IF('DATOS GENERALES'!C12="",UPPER('DATOS GENERALES'!B12),UPPER("''"&amp;'DATOS GENERALES'!C12&amp;"''"))</f>
        <v>''FILTRO DE ELECTROLITO (TIPO DEMISTER)''</v>
      </c>
      <c r="C31" s="340"/>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row>
    <row r="32" spans="2:27" s="29" customFormat="1" ht="71.45" customHeight="1" x14ac:dyDescent="0.25">
      <c r="B32" s="340"/>
      <c r="C32" s="340"/>
      <c r="D32" s="340"/>
      <c r="E32" s="340"/>
      <c r="F32" s="340"/>
      <c r="G32" s="340"/>
      <c r="H32" s="340"/>
      <c r="I32" s="340"/>
      <c r="J32" s="340"/>
      <c r="K32" s="340"/>
      <c r="L32" s="340"/>
      <c r="M32" s="340"/>
      <c r="N32" s="340"/>
      <c r="O32" s="340"/>
      <c r="P32" s="340"/>
      <c r="Q32" s="340"/>
      <c r="R32" s="340"/>
      <c r="S32" s="340"/>
      <c r="T32" s="340"/>
      <c r="U32" s="340"/>
      <c r="V32" s="340"/>
      <c r="W32" s="340"/>
      <c r="X32" s="340"/>
      <c r="Y32" s="340"/>
      <c r="Z32" s="340"/>
      <c r="AA32" s="340"/>
    </row>
    <row r="33" spans="2:27" s="29" customFormat="1" ht="15" customHeight="1" x14ac:dyDescent="0.25">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row>
    <row r="34" spans="2:27" s="29" customFormat="1" ht="15" customHeight="1" x14ac:dyDescent="0.25">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row>
    <row r="35" spans="2:27" s="29" customFormat="1" ht="15" customHeight="1" x14ac:dyDescent="0.25">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row>
    <row r="36" spans="2:27" s="29" customFormat="1" ht="15" customHeight="1" x14ac:dyDescent="0.25">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2:27" ht="15" customHeight="1" x14ac:dyDescent="0.25">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row>
    <row r="38" spans="2:27" ht="15" hidden="1" customHeight="1" x14ac:dyDescent="0.25">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row>
    <row r="39" spans="2:27" ht="32.25" customHeight="1" x14ac:dyDescent="0.25">
      <c r="B39" s="337" t="str">
        <f>IF(OR('DATOS GENERALES'!D15="",'DATOS GENERALES'!F15="",'DATOS GENERALES'!H15=""),UPPER('DATOS GENERALES'!B15),'DATOS GENERALES'!J15)</f>
        <v>PRECALIFICACIÓN ARIBA   WS145048356  PRI  2021</v>
      </c>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row>
    <row r="40" spans="2:27" ht="18" x14ac:dyDescent="0.25">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row>
    <row r="41" spans="2:27" ht="15" customHeight="1" x14ac:dyDescent="0.25">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row>
    <row r="42" spans="2:27" ht="15" customHeight="1" x14ac:dyDescent="0.25">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row>
    <row r="43" spans="2:27" ht="15" customHeight="1" x14ac:dyDescent="0.25">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row>
    <row r="44" spans="2:27" ht="35.450000000000003" customHeight="1" x14ac:dyDescent="0.25">
      <c r="B44" s="45"/>
      <c r="C44" s="342" t="s">
        <v>39</v>
      </c>
      <c r="D44" s="342"/>
      <c r="E44" s="342"/>
      <c r="F44" s="342"/>
      <c r="G44" s="342"/>
      <c r="H44" s="342"/>
      <c r="I44" s="342"/>
      <c r="J44" s="342"/>
      <c r="K44" s="342"/>
      <c r="L44" s="342"/>
      <c r="M44" s="342"/>
      <c r="N44" s="342"/>
      <c r="O44" s="342"/>
      <c r="P44" s="342"/>
      <c r="Q44" s="342"/>
      <c r="R44" s="342"/>
      <c r="S44" s="342"/>
      <c r="T44" s="342"/>
      <c r="U44" s="342"/>
      <c r="V44" s="342"/>
      <c r="W44" s="342"/>
      <c r="X44" s="342"/>
      <c r="Y44" s="342"/>
      <c r="Z44" s="342"/>
      <c r="AA44" s="45"/>
    </row>
    <row r="45" spans="2:27" s="41" customFormat="1" ht="26.25" x14ac:dyDescent="0.25">
      <c r="B45" s="47"/>
      <c r="C45" s="343"/>
      <c r="D45" s="343"/>
      <c r="E45" s="343"/>
      <c r="F45" s="343"/>
      <c r="G45" s="343"/>
      <c r="H45" s="343"/>
      <c r="I45" s="343"/>
      <c r="J45" s="343"/>
      <c r="K45" s="343"/>
      <c r="L45" s="343"/>
      <c r="M45" s="343"/>
      <c r="N45" s="343"/>
      <c r="O45" s="343"/>
      <c r="P45" s="343"/>
      <c r="Q45" s="343"/>
      <c r="R45" s="343"/>
      <c r="S45" s="343"/>
      <c r="T45" s="343"/>
      <c r="U45" s="343"/>
      <c r="V45" s="343"/>
      <c r="W45" s="343"/>
      <c r="X45" s="343"/>
      <c r="Y45" s="343"/>
      <c r="Z45" s="343"/>
      <c r="AA45" s="47"/>
    </row>
    <row r="46" spans="2:27" ht="18" x14ac:dyDescent="0.25">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row>
    <row r="47" spans="2:27" ht="15" customHeight="1" x14ac:dyDescent="0.25">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row>
    <row r="48" spans="2:27" ht="15" customHeight="1" x14ac:dyDescent="0.25">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row>
    <row r="49" spans="2:28" ht="22.7" customHeight="1" x14ac:dyDescent="0.25">
      <c r="B49" s="40"/>
      <c r="C49" s="336" t="s">
        <v>40</v>
      </c>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47"/>
    </row>
    <row r="50" spans="2:28" ht="23.25" x14ac:dyDescent="0.25">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7"/>
    </row>
    <row r="51" spans="2:28" ht="21.75" customHeight="1" x14ac:dyDescent="0.25">
      <c r="B51" s="40"/>
      <c r="C51" s="335" t="s">
        <v>41</v>
      </c>
      <c r="D51" s="335"/>
      <c r="E51" s="335"/>
      <c r="F51" s="335"/>
      <c r="G51" s="335"/>
      <c r="H51" s="335"/>
      <c r="I51" s="335"/>
      <c r="J51" s="335"/>
      <c r="K51" s="335"/>
      <c r="L51" s="335"/>
      <c r="M51" s="335"/>
      <c r="N51" s="335"/>
      <c r="O51" s="335"/>
      <c r="P51" s="335"/>
      <c r="Q51" s="335"/>
      <c r="R51" s="335"/>
      <c r="S51" s="335"/>
      <c r="T51" s="335"/>
      <c r="U51" s="335"/>
      <c r="V51" s="335"/>
      <c r="W51" s="335"/>
      <c r="X51" s="335"/>
      <c r="Y51" s="335"/>
      <c r="Z51" s="335"/>
      <c r="AA51" s="47"/>
    </row>
    <row r="52" spans="2:28" ht="27.75" x14ac:dyDescent="0.25">
      <c r="B52" s="40"/>
      <c r="C52" s="48"/>
      <c r="D52" s="48"/>
      <c r="E52" s="48"/>
      <c r="F52" s="48"/>
      <c r="G52" s="48"/>
      <c r="H52" s="48"/>
      <c r="I52" s="48"/>
      <c r="J52" s="48"/>
      <c r="K52" s="48"/>
      <c r="L52" s="48"/>
      <c r="M52" s="48"/>
      <c r="N52" s="48"/>
      <c r="O52" s="48"/>
      <c r="P52" s="48"/>
      <c r="Q52" s="48"/>
      <c r="R52" s="48"/>
      <c r="S52" s="48"/>
      <c r="T52" s="48"/>
      <c r="U52" s="48"/>
      <c r="V52" s="48"/>
      <c r="W52" s="48"/>
      <c r="X52" s="48"/>
      <c r="Y52" s="48"/>
      <c r="Z52" s="48"/>
      <c r="AA52" s="49"/>
    </row>
    <row r="53" spans="2:28" ht="27.75" x14ac:dyDescent="0.25">
      <c r="B53" s="40"/>
      <c r="C53" s="48"/>
      <c r="D53" s="48"/>
      <c r="E53" s="48"/>
      <c r="F53" s="48"/>
      <c r="G53" s="48"/>
      <c r="H53" s="48"/>
      <c r="I53" s="48"/>
      <c r="J53" s="48"/>
      <c r="K53" s="48"/>
      <c r="L53" s="48"/>
      <c r="M53" s="48"/>
      <c r="N53" s="48"/>
      <c r="O53" s="48"/>
      <c r="P53" s="48"/>
      <c r="Q53" s="48"/>
      <c r="R53" s="48"/>
      <c r="S53" s="48"/>
      <c r="T53" s="48"/>
      <c r="U53" s="48"/>
      <c r="V53" s="48"/>
      <c r="W53" s="48"/>
      <c r="X53" s="48"/>
      <c r="Y53" s="48"/>
      <c r="Z53" s="48"/>
      <c r="AA53" s="49"/>
    </row>
    <row r="54" spans="2:28" ht="18" x14ac:dyDescent="0.25">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row>
    <row r="55" spans="2:28" ht="15" customHeight="1" x14ac:dyDescent="0.25">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row>
    <row r="56" spans="2:28" ht="15" customHeight="1" x14ac:dyDescent="0.25">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row>
    <row r="57" spans="2:28" ht="15" customHeight="1" x14ac:dyDescent="0.25">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249"/>
    </row>
    <row r="58" spans="2:28" ht="15" customHeight="1" x14ac:dyDescent="0.25">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row>
    <row r="59" spans="2:28" ht="15" customHeight="1" x14ac:dyDescent="0.25">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row>
    <row r="60" spans="2:28" ht="15" customHeight="1" x14ac:dyDescent="0.25">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row>
    <row r="61" spans="2:28" ht="15" customHeight="1" x14ac:dyDescent="0.25">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row>
    <row r="62" spans="2:28" ht="15" customHeight="1" x14ac:dyDescent="0.25">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row>
    <row r="63" spans="2:28" ht="15" customHeight="1" x14ac:dyDescent="0.25">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8" ht="15" customHeight="1" x14ac:dyDescent="0.25">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row>
    <row r="65" spans="2:27" ht="15" customHeight="1" x14ac:dyDescent="0.25">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row>
    <row r="66" spans="2:27" ht="15" customHeight="1" x14ac:dyDescent="0.25">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25">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30"/>
  <sheetViews>
    <sheetView showGridLines="0" topLeftCell="A5" zoomScale="85" zoomScaleNormal="85" workbookViewId="0">
      <selection activeCell="A19" sqref="A19"/>
    </sheetView>
  </sheetViews>
  <sheetFormatPr baseColWidth="10" defaultRowHeight="15" x14ac:dyDescent="0.25"/>
  <sheetData>
    <row r="1" spans="2:27" s="97" customFormat="1" ht="15" customHeight="1" x14ac:dyDescent="0.25">
      <c r="B1" s="363" t="s">
        <v>168</v>
      </c>
      <c r="C1" s="363"/>
      <c r="D1" s="363"/>
      <c r="E1" s="363"/>
      <c r="F1" s="363"/>
      <c r="G1" s="363"/>
      <c r="H1" s="363"/>
      <c r="I1" s="363"/>
      <c r="J1" s="363"/>
      <c r="K1" s="363"/>
      <c r="L1" s="363"/>
      <c r="M1" s="363"/>
      <c r="N1" s="363"/>
      <c r="O1" s="363"/>
      <c r="P1" s="363"/>
      <c r="Q1" s="321"/>
      <c r="R1" s="321"/>
      <c r="S1" s="321"/>
      <c r="T1" s="321"/>
      <c r="U1" s="321"/>
      <c r="V1" s="321"/>
      <c r="W1" s="321"/>
      <c r="X1" s="321"/>
      <c r="Y1" s="321"/>
      <c r="Z1" s="321"/>
    </row>
    <row r="2" spans="2:27" s="97" customFormat="1" ht="15" customHeight="1" x14ac:dyDescent="0.25">
      <c r="B2" s="363" t="s">
        <v>170</v>
      </c>
      <c r="C2" s="363"/>
      <c r="D2" s="363"/>
      <c r="E2" s="363"/>
      <c r="F2" s="363"/>
      <c r="G2" s="363"/>
      <c r="H2" s="363"/>
      <c r="I2" s="363"/>
      <c r="J2" s="363"/>
      <c r="K2" s="363"/>
      <c r="L2" s="363"/>
      <c r="M2" s="363"/>
      <c r="N2" s="363"/>
      <c r="O2" s="363"/>
      <c r="P2" s="363"/>
      <c r="Q2" s="321"/>
      <c r="R2" s="321"/>
      <c r="S2" s="321"/>
      <c r="T2" s="321"/>
      <c r="U2" s="321"/>
      <c r="V2" s="321"/>
      <c r="W2" s="321"/>
      <c r="X2" s="321"/>
      <c r="Y2" s="321"/>
      <c r="Z2" s="321"/>
    </row>
    <row r="3" spans="2:27" s="97" customFormat="1" ht="15" customHeight="1" x14ac:dyDescent="0.25">
      <c r="B3" s="364" t="s">
        <v>205</v>
      </c>
      <c r="C3" s="364"/>
      <c r="D3" s="364"/>
      <c r="E3" s="364"/>
      <c r="F3" s="364"/>
      <c r="G3" s="364"/>
      <c r="H3" s="364"/>
      <c r="I3" s="364"/>
      <c r="J3" s="364"/>
      <c r="K3" s="364"/>
      <c r="L3" s="364"/>
      <c r="M3" s="364"/>
      <c r="N3" s="364"/>
      <c r="O3" s="364"/>
      <c r="P3" s="364"/>
      <c r="Q3" s="322"/>
      <c r="R3" s="322"/>
      <c r="S3" s="322"/>
      <c r="T3" s="322"/>
      <c r="U3" s="322"/>
      <c r="V3" s="322"/>
      <c r="W3" s="322"/>
      <c r="X3" s="322"/>
      <c r="Y3" s="322"/>
      <c r="Z3" s="322"/>
    </row>
    <row r="4" spans="2:27" s="97" customFormat="1" ht="15" customHeight="1" x14ac:dyDescent="0.25">
      <c r="X4" s="261"/>
      <c r="Y4" s="261"/>
      <c r="Z4" s="261"/>
    </row>
    <row r="5" spans="2:27"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23"/>
      <c r="R5" s="323"/>
      <c r="S5" s="323"/>
      <c r="T5" s="323"/>
      <c r="U5" s="323"/>
      <c r="V5" s="323"/>
      <c r="W5" s="323"/>
      <c r="X5" s="323"/>
      <c r="Y5" s="323"/>
      <c r="Z5" s="323"/>
    </row>
    <row r="6" spans="2:27" s="44" customFormat="1" ht="15" customHeight="1" x14ac:dyDescent="0.25">
      <c r="B6" s="323"/>
      <c r="C6" s="323"/>
      <c r="D6" s="323"/>
      <c r="E6" s="323"/>
      <c r="F6" s="323"/>
      <c r="G6" s="323"/>
      <c r="H6" s="323"/>
      <c r="I6" s="323"/>
      <c r="J6" s="323"/>
      <c r="K6" s="323"/>
      <c r="L6" s="323"/>
      <c r="M6" s="323"/>
      <c r="N6" s="323"/>
      <c r="O6" s="323"/>
      <c r="P6" s="323"/>
      <c r="Q6" s="323"/>
      <c r="R6" s="323"/>
      <c r="S6" s="323"/>
      <c r="T6" s="323"/>
      <c r="U6" s="323"/>
      <c r="V6" s="323"/>
      <c r="W6" s="323"/>
      <c r="X6" s="323"/>
      <c r="Y6" s="323"/>
      <c r="Z6" s="323"/>
    </row>
    <row r="7" spans="2:27"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24"/>
      <c r="R7" s="324"/>
      <c r="S7" s="324"/>
      <c r="T7" s="324"/>
      <c r="U7" s="324"/>
      <c r="V7" s="324"/>
      <c r="W7" s="324"/>
      <c r="X7" s="324"/>
      <c r="Y7" s="324"/>
      <c r="Z7" s="324"/>
      <c r="AA7" s="265"/>
    </row>
    <row r="8" spans="2:27" s="44" customFormat="1" ht="15" customHeight="1" x14ac:dyDescent="0.25">
      <c r="B8" s="362"/>
      <c r="C8" s="362"/>
      <c r="D8" s="362"/>
      <c r="E8" s="362"/>
      <c r="F8" s="362"/>
      <c r="G8" s="362"/>
      <c r="H8" s="362"/>
      <c r="I8" s="362"/>
      <c r="J8" s="362"/>
      <c r="K8" s="362"/>
      <c r="L8" s="362"/>
      <c r="M8" s="362"/>
      <c r="N8" s="362"/>
      <c r="O8" s="362"/>
      <c r="P8" s="362"/>
      <c r="Q8" s="362"/>
      <c r="R8" s="362"/>
      <c r="S8" s="362"/>
      <c r="T8" s="362"/>
      <c r="U8" s="362"/>
      <c r="V8" s="362"/>
      <c r="W8" s="362"/>
      <c r="X8" s="362"/>
      <c r="Y8" s="362"/>
      <c r="Z8" s="362"/>
    </row>
    <row r="9" spans="2:27" s="44" customFormat="1" ht="15" customHeight="1" x14ac:dyDescent="0.25">
      <c r="B9" s="367" t="str">
        <f>+'DATOS GENERALES'!C12</f>
        <v>FILTRO DE ELECTROLITO (TIPO DEMISTER)</v>
      </c>
      <c r="C9" s="367"/>
      <c r="D9" s="367"/>
      <c r="E9" s="367"/>
      <c r="F9" s="367"/>
      <c r="G9" s="367"/>
      <c r="H9" s="367"/>
      <c r="I9" s="367"/>
      <c r="J9" s="367"/>
      <c r="K9" s="367"/>
      <c r="L9" s="367"/>
      <c r="M9" s="367"/>
      <c r="N9" s="367"/>
      <c r="O9" s="367"/>
      <c r="P9" s="367"/>
      <c r="Q9" s="325"/>
      <c r="R9" s="325"/>
      <c r="S9" s="325"/>
      <c r="T9" s="325"/>
      <c r="U9" s="325"/>
      <c r="V9" s="325"/>
      <c r="W9" s="325"/>
      <c r="X9" s="325"/>
      <c r="Y9" s="325"/>
      <c r="Z9" s="325"/>
    </row>
    <row r="12" spans="2:27" ht="15.75" thickBot="1" x14ac:dyDescent="0.3"/>
    <row r="13" spans="2:27" x14ac:dyDescent="0.25">
      <c r="B13" s="353" t="s">
        <v>181</v>
      </c>
      <c r="C13" s="354"/>
      <c r="D13" s="354"/>
      <c r="E13" s="354"/>
      <c r="F13" s="354"/>
      <c r="G13" s="354"/>
      <c r="H13" s="354"/>
      <c r="I13" s="354"/>
      <c r="J13" s="354"/>
      <c r="K13" s="354"/>
      <c r="L13" s="354"/>
      <c r="M13" s="354"/>
      <c r="N13" s="354"/>
      <c r="O13" s="354"/>
      <c r="P13" s="355"/>
    </row>
    <row r="14" spans="2:27" x14ac:dyDescent="0.25">
      <c r="B14" s="356"/>
      <c r="C14" s="357"/>
      <c r="D14" s="357"/>
      <c r="E14" s="357"/>
      <c r="F14" s="357"/>
      <c r="G14" s="357"/>
      <c r="H14" s="357"/>
      <c r="I14" s="357"/>
      <c r="J14" s="357"/>
      <c r="K14" s="357"/>
      <c r="L14" s="357"/>
      <c r="M14" s="357"/>
      <c r="N14" s="357"/>
      <c r="O14" s="357"/>
      <c r="P14" s="358"/>
    </row>
    <row r="15" spans="2:27" x14ac:dyDescent="0.25">
      <c r="B15" s="356"/>
      <c r="C15" s="357"/>
      <c r="D15" s="357"/>
      <c r="E15" s="357"/>
      <c r="F15" s="357"/>
      <c r="G15" s="357"/>
      <c r="H15" s="357"/>
      <c r="I15" s="357"/>
      <c r="J15" s="357"/>
      <c r="K15" s="357"/>
      <c r="L15" s="357"/>
      <c r="M15" s="357"/>
      <c r="N15" s="357"/>
      <c r="O15" s="357"/>
      <c r="P15" s="358"/>
    </row>
    <row r="16" spans="2:27" x14ac:dyDescent="0.25">
      <c r="B16" s="356"/>
      <c r="C16" s="357"/>
      <c r="D16" s="357"/>
      <c r="E16" s="357"/>
      <c r="F16" s="357"/>
      <c r="G16" s="357"/>
      <c r="H16" s="357"/>
      <c r="I16" s="357"/>
      <c r="J16" s="357"/>
      <c r="K16" s="357"/>
      <c r="L16" s="357"/>
      <c r="M16" s="357"/>
      <c r="N16" s="357"/>
      <c r="O16" s="357"/>
      <c r="P16" s="358"/>
    </row>
    <row r="17" spans="2:16" ht="15.75" thickBot="1" x14ac:dyDescent="0.3">
      <c r="B17" s="359"/>
      <c r="C17" s="360"/>
      <c r="D17" s="360"/>
      <c r="E17" s="360"/>
      <c r="F17" s="360"/>
      <c r="G17" s="360"/>
      <c r="H17" s="360"/>
      <c r="I17" s="360"/>
      <c r="J17" s="360"/>
      <c r="K17" s="360"/>
      <c r="L17" s="360"/>
      <c r="M17" s="360"/>
      <c r="N17" s="360"/>
      <c r="O17" s="360"/>
      <c r="P17" s="361"/>
    </row>
    <row r="18" spans="2:16" ht="15.75" thickBot="1" x14ac:dyDescent="0.3"/>
    <row r="19" spans="2:16" x14ac:dyDescent="0.25">
      <c r="B19" s="344" t="s">
        <v>208</v>
      </c>
      <c r="C19" s="345"/>
      <c r="D19" s="345"/>
      <c r="E19" s="345"/>
      <c r="F19" s="345"/>
      <c r="G19" s="345"/>
      <c r="H19" s="345"/>
      <c r="I19" s="345"/>
      <c r="J19" s="345"/>
      <c r="K19" s="345"/>
      <c r="L19" s="345"/>
      <c r="M19" s="345"/>
      <c r="N19" s="345"/>
      <c r="O19" s="345"/>
      <c r="P19" s="346"/>
    </row>
    <row r="20" spans="2:16" ht="15" customHeight="1" x14ac:dyDescent="0.25">
      <c r="B20" s="347"/>
      <c r="C20" s="348"/>
      <c r="D20" s="348"/>
      <c r="E20" s="348"/>
      <c r="F20" s="348"/>
      <c r="G20" s="348"/>
      <c r="H20" s="348"/>
      <c r="I20" s="348"/>
      <c r="J20" s="348"/>
      <c r="K20" s="348"/>
      <c r="L20" s="348"/>
      <c r="M20" s="348"/>
      <c r="N20" s="348"/>
      <c r="O20" s="348"/>
      <c r="P20" s="349"/>
    </row>
    <row r="21" spans="2:16" x14ac:dyDescent="0.25">
      <c r="B21" s="347"/>
      <c r="C21" s="348"/>
      <c r="D21" s="348"/>
      <c r="E21" s="348"/>
      <c r="F21" s="348"/>
      <c r="G21" s="348"/>
      <c r="H21" s="348"/>
      <c r="I21" s="348"/>
      <c r="J21" s="348"/>
      <c r="K21" s="348"/>
      <c r="L21" s="348"/>
      <c r="M21" s="348"/>
      <c r="N21" s="348"/>
      <c r="O21" s="348"/>
      <c r="P21" s="349"/>
    </row>
    <row r="22" spans="2:16" x14ac:dyDescent="0.25">
      <c r="B22" s="347"/>
      <c r="C22" s="348"/>
      <c r="D22" s="348"/>
      <c r="E22" s="348"/>
      <c r="F22" s="348"/>
      <c r="G22" s="348"/>
      <c r="H22" s="348"/>
      <c r="I22" s="348"/>
      <c r="J22" s="348"/>
      <c r="K22" s="348"/>
      <c r="L22" s="348"/>
      <c r="M22" s="348"/>
      <c r="N22" s="348"/>
      <c r="O22" s="348"/>
      <c r="P22" s="349"/>
    </row>
    <row r="23" spans="2:16" x14ac:dyDescent="0.25">
      <c r="B23" s="347"/>
      <c r="C23" s="348"/>
      <c r="D23" s="348"/>
      <c r="E23" s="348"/>
      <c r="F23" s="348"/>
      <c r="G23" s="348"/>
      <c r="H23" s="348"/>
      <c r="I23" s="348"/>
      <c r="J23" s="348"/>
      <c r="K23" s="348"/>
      <c r="L23" s="348"/>
      <c r="M23" s="348"/>
      <c r="N23" s="348"/>
      <c r="O23" s="348"/>
      <c r="P23" s="349"/>
    </row>
    <row r="24" spans="2:16" ht="15.75" thickBot="1" x14ac:dyDescent="0.3">
      <c r="B24" s="350"/>
      <c r="C24" s="351"/>
      <c r="D24" s="351"/>
      <c r="E24" s="351"/>
      <c r="F24" s="351"/>
      <c r="G24" s="351"/>
      <c r="H24" s="351"/>
      <c r="I24" s="351"/>
      <c r="J24" s="351"/>
      <c r="K24" s="351"/>
      <c r="L24" s="351"/>
      <c r="M24" s="351"/>
      <c r="N24" s="351"/>
      <c r="O24" s="351"/>
      <c r="P24" s="352"/>
    </row>
    <row r="25" spans="2:16" x14ac:dyDescent="0.25">
      <c r="B25" s="326"/>
      <c r="C25" s="326"/>
      <c r="D25" s="326"/>
      <c r="E25" s="326"/>
      <c r="F25" s="326"/>
      <c r="G25" s="326"/>
      <c r="H25" s="326"/>
      <c r="I25" s="326"/>
      <c r="J25" s="326"/>
      <c r="K25" s="326"/>
      <c r="L25" s="326"/>
      <c r="M25" s="326"/>
      <c r="N25" s="326"/>
      <c r="O25" s="326"/>
      <c r="P25" s="326"/>
    </row>
    <row r="26" spans="2:16" x14ac:dyDescent="0.25">
      <c r="B26" s="326"/>
      <c r="C26" s="326"/>
      <c r="D26" s="326"/>
      <c r="E26" s="326"/>
      <c r="F26" s="326"/>
      <c r="G26" s="326"/>
      <c r="H26" s="326"/>
      <c r="I26" s="326"/>
      <c r="J26" s="326"/>
      <c r="K26" s="326"/>
      <c r="L26" s="326"/>
      <c r="M26" s="326"/>
      <c r="N26" s="326"/>
      <c r="O26" s="326"/>
      <c r="P26" s="326"/>
    </row>
    <row r="27" spans="2:16" x14ac:dyDescent="0.25">
      <c r="B27" s="326"/>
      <c r="C27" s="326"/>
      <c r="D27" s="326"/>
      <c r="E27" s="326"/>
      <c r="F27" s="326"/>
      <c r="G27" s="326"/>
      <c r="H27" s="326"/>
      <c r="I27" s="326"/>
      <c r="J27" s="326"/>
      <c r="K27" s="326"/>
      <c r="L27" s="326"/>
      <c r="M27" s="326"/>
      <c r="N27" s="326"/>
      <c r="O27" s="326"/>
      <c r="P27" s="326"/>
    </row>
    <row r="28" spans="2:16" x14ac:dyDescent="0.25">
      <c r="B28" s="326"/>
      <c r="C28" s="326"/>
      <c r="D28" s="326"/>
      <c r="E28" s="326"/>
      <c r="F28" s="326"/>
      <c r="G28" s="326"/>
      <c r="H28" s="326"/>
      <c r="I28" s="326"/>
      <c r="J28" s="326"/>
      <c r="K28" s="326"/>
      <c r="L28" s="326"/>
      <c r="M28" s="326"/>
      <c r="N28" s="326"/>
      <c r="O28" s="326"/>
      <c r="P28" s="326"/>
    </row>
    <row r="29" spans="2:16" x14ac:dyDescent="0.25">
      <c r="B29" s="326"/>
      <c r="C29" s="326"/>
      <c r="D29" s="326"/>
      <c r="E29" s="326"/>
      <c r="F29" s="326"/>
      <c r="G29" s="326"/>
      <c r="H29" s="326"/>
      <c r="I29" s="326"/>
      <c r="J29" s="326"/>
      <c r="K29" s="326"/>
      <c r="L29" s="326"/>
      <c r="M29" s="326"/>
      <c r="N29" s="326"/>
      <c r="O29" s="326"/>
      <c r="P29" s="326"/>
    </row>
    <row r="30" spans="2:16" x14ac:dyDescent="0.25">
      <c r="B30" s="326"/>
      <c r="C30" s="326"/>
      <c r="D30" s="326"/>
      <c r="E30" s="326"/>
      <c r="F30" s="326"/>
      <c r="G30" s="326"/>
      <c r="H30" s="326"/>
      <c r="I30" s="326"/>
      <c r="J30" s="326"/>
      <c r="K30" s="326"/>
      <c r="L30" s="326"/>
      <c r="M30" s="326"/>
      <c r="N30" s="326"/>
      <c r="O30" s="326"/>
      <c r="P30" s="326"/>
    </row>
  </sheetData>
  <sheetProtection selectLockedCells="1"/>
  <mergeCells count="9">
    <mergeCell ref="B19:P24"/>
    <mergeCell ref="B13:P17"/>
    <mergeCell ref="B8:Z8"/>
    <mergeCell ref="B1:P1"/>
    <mergeCell ref="B2:P2"/>
    <mergeCell ref="B3:P3"/>
    <mergeCell ref="B5:P5"/>
    <mergeCell ref="B7:P7"/>
    <mergeCell ref="B9:P9"/>
  </mergeCells>
  <pageMargins left="0.7" right="0.7" top="0.75" bottom="0.75" header="0.3" footer="0.3"/>
  <pageSetup paperSize="9" scale="68"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zoomScale="70" zoomScaleNormal="70" zoomScaleSheetLayoutView="100" workbookViewId="0">
      <selection sqref="A1:XFD9"/>
    </sheetView>
  </sheetViews>
  <sheetFormatPr baseColWidth="10" defaultColWidth="5.7109375" defaultRowHeight="15" customHeight="1" x14ac:dyDescent="0.25"/>
  <cols>
    <col min="1" max="1" width="3.7109375" style="18" customWidth="1"/>
    <col min="2" max="6" width="5.7109375" style="18"/>
    <col min="7" max="7" width="10" style="18" customWidth="1"/>
    <col min="8" max="8" width="5.7109375" style="18" customWidth="1"/>
    <col min="9" max="13" width="5.7109375" style="18"/>
    <col min="14" max="14" width="6.7109375" style="18" customWidth="1"/>
    <col min="15" max="22" width="5.7109375" style="18"/>
    <col min="23" max="23" width="22.140625" style="18" customWidth="1"/>
    <col min="24" max="26" width="5.7109375" style="18"/>
    <col min="27" max="27" width="13" style="18" customWidth="1"/>
    <col min="28" max="16384" width="5.7109375" style="18"/>
  </cols>
  <sheetData>
    <row r="1" spans="2:27" s="97" customFormat="1" ht="15" customHeight="1" x14ac:dyDescent="0.25">
      <c r="B1" s="363" t="s">
        <v>168</v>
      </c>
      <c r="C1" s="363"/>
      <c r="D1" s="363"/>
      <c r="E1" s="363"/>
      <c r="F1" s="363"/>
      <c r="G1" s="363"/>
      <c r="H1" s="363"/>
      <c r="I1" s="363"/>
      <c r="J1" s="363"/>
      <c r="K1" s="363"/>
      <c r="L1" s="363"/>
      <c r="M1" s="363"/>
      <c r="N1" s="363"/>
      <c r="O1" s="363"/>
      <c r="P1" s="363"/>
      <c r="Q1" s="363"/>
      <c r="R1" s="363"/>
      <c r="S1" s="363"/>
      <c r="T1" s="363"/>
      <c r="U1" s="363"/>
      <c r="V1" s="363"/>
      <c r="W1" s="363"/>
      <c r="X1" s="363"/>
      <c r="Y1" s="363"/>
      <c r="Z1" s="363"/>
    </row>
    <row r="2" spans="2:27" s="97" customFormat="1" ht="15" customHeight="1" x14ac:dyDescent="0.25">
      <c r="B2" s="363" t="s">
        <v>170</v>
      </c>
      <c r="C2" s="363"/>
      <c r="D2" s="363"/>
      <c r="E2" s="363"/>
      <c r="F2" s="363"/>
      <c r="G2" s="363"/>
      <c r="H2" s="363"/>
      <c r="I2" s="363"/>
      <c r="J2" s="363"/>
      <c r="K2" s="363"/>
      <c r="L2" s="363"/>
      <c r="M2" s="363"/>
      <c r="N2" s="363"/>
      <c r="O2" s="363"/>
      <c r="P2" s="363"/>
      <c r="Q2" s="363"/>
      <c r="R2" s="363"/>
      <c r="S2" s="363"/>
      <c r="T2" s="363"/>
      <c r="U2" s="363"/>
      <c r="V2" s="363"/>
      <c r="W2" s="363"/>
      <c r="X2" s="363"/>
      <c r="Y2" s="363"/>
      <c r="Z2" s="363"/>
    </row>
    <row r="3" spans="2:27" s="97" customFormat="1"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row>
    <row r="4" spans="2:27" s="97" customFormat="1" ht="15" customHeight="1" x14ac:dyDescent="0.25">
      <c r="X4" s="261"/>
      <c r="Y4" s="261"/>
      <c r="Z4" s="261"/>
    </row>
    <row r="5" spans="2:27"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row>
    <row r="6" spans="2:27"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row>
    <row r="7" spans="2:27"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265"/>
    </row>
    <row r="8" spans="2:27" s="44" customFormat="1" ht="15" customHeight="1" x14ac:dyDescent="0.25">
      <c r="B8" s="362"/>
      <c r="C8" s="362"/>
      <c r="D8" s="362"/>
      <c r="E8" s="362"/>
      <c r="F8" s="362"/>
      <c r="G8" s="362"/>
      <c r="H8" s="362"/>
      <c r="I8" s="362"/>
      <c r="J8" s="362"/>
      <c r="K8" s="362"/>
      <c r="L8" s="362"/>
      <c r="M8" s="362"/>
      <c r="N8" s="362"/>
      <c r="O8" s="362"/>
      <c r="P8" s="362"/>
      <c r="Q8" s="362"/>
      <c r="R8" s="362"/>
      <c r="S8" s="362"/>
      <c r="T8" s="362"/>
      <c r="U8" s="362"/>
      <c r="V8" s="362"/>
      <c r="W8" s="362"/>
      <c r="X8" s="362"/>
      <c r="Y8" s="362"/>
      <c r="Z8" s="362"/>
    </row>
    <row r="9" spans="2:27" s="44" customFormat="1" ht="15" customHeight="1" x14ac:dyDescent="0.25">
      <c r="B9" s="367" t="str">
        <f>+'DATOS GENERALES'!C12</f>
        <v>FILTRO DE ELECTROLITO (TIPO DEMISTER)</v>
      </c>
      <c r="C9" s="369"/>
      <c r="D9" s="369"/>
      <c r="E9" s="369"/>
      <c r="F9" s="369"/>
      <c r="G9" s="369"/>
      <c r="H9" s="369"/>
      <c r="I9" s="369"/>
      <c r="J9" s="369"/>
      <c r="K9" s="369"/>
      <c r="L9" s="369"/>
      <c r="M9" s="369"/>
      <c r="N9" s="369"/>
      <c r="O9" s="369"/>
      <c r="P9" s="369"/>
      <c r="Q9" s="369"/>
      <c r="R9" s="369"/>
      <c r="S9" s="369"/>
      <c r="T9" s="369"/>
      <c r="U9" s="369"/>
      <c r="V9" s="369"/>
      <c r="W9" s="369"/>
      <c r="X9" s="369"/>
      <c r="Y9" s="369"/>
      <c r="Z9" s="369"/>
    </row>
    <row r="10" spans="2:27" s="109" customFormat="1" ht="15" customHeight="1" x14ac:dyDescent="0.25">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row>
    <row r="11" spans="2:27" s="109" customFormat="1" ht="15" customHeight="1" x14ac:dyDescent="0.25">
      <c r="B11" s="368" t="str">
        <f>IF(OR('DATOS GENERALES'!D15="",'DATOS GENERALES'!F15="",'DATOS GENERALES'!H15=""),UPPER('DATOS GENERALES'!D15),'DATOS GENERALES'!J15)</f>
        <v>PRECALIFICACIÓN ARIBA   WS145048356  PRI  2021</v>
      </c>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row>
    <row r="12" spans="2:27" s="97" customFormat="1" ht="15" customHeight="1" thickBot="1" x14ac:dyDescent="0.3">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row>
    <row r="13" spans="2:27" s="97" customFormat="1" ht="10.15" customHeight="1" x14ac:dyDescent="0.25">
      <c r="B13" s="2"/>
      <c r="C13" s="3"/>
      <c r="D13" s="3"/>
      <c r="E13" s="3"/>
      <c r="F13" s="3"/>
      <c r="G13" s="3"/>
      <c r="H13" s="3"/>
      <c r="I13" s="3"/>
      <c r="J13" s="3"/>
      <c r="K13" s="3"/>
      <c r="L13" s="3"/>
      <c r="M13" s="3"/>
      <c r="N13" s="3"/>
      <c r="O13" s="3"/>
      <c r="P13" s="3"/>
      <c r="Q13" s="3"/>
      <c r="R13" s="32"/>
      <c r="S13" s="3"/>
      <c r="T13" s="3"/>
      <c r="U13" s="3"/>
      <c r="V13" s="3"/>
      <c r="W13" s="3"/>
      <c r="X13" s="3"/>
      <c r="Y13" s="3"/>
      <c r="Z13" s="4"/>
    </row>
    <row r="14" spans="2:27" s="97" customFormat="1" ht="15" customHeight="1" x14ac:dyDescent="0.25">
      <c r="B14" s="5"/>
      <c r="C14" s="25" t="s">
        <v>2</v>
      </c>
      <c r="D14" s="7"/>
      <c r="E14" s="7"/>
      <c r="F14" s="7"/>
      <c r="G14" s="7"/>
      <c r="H14" s="371" t="s">
        <v>162</v>
      </c>
      <c r="I14" s="371"/>
      <c r="J14" s="371"/>
      <c r="K14" s="371"/>
      <c r="L14" s="371"/>
      <c r="M14" s="371"/>
      <c r="N14" s="371"/>
      <c r="O14" s="371"/>
      <c r="P14" s="371"/>
      <c r="Q14" s="371"/>
      <c r="R14" s="371"/>
      <c r="S14" s="371"/>
      <c r="T14" s="371"/>
      <c r="U14" s="6"/>
      <c r="V14" s="26" t="s">
        <v>1</v>
      </c>
      <c r="W14" s="273">
        <v>1</v>
      </c>
      <c r="X14" s="7"/>
      <c r="Y14" s="7"/>
      <c r="Z14" s="8"/>
    </row>
    <row r="15" spans="2:27" s="97" customFormat="1" ht="10.15" customHeight="1" x14ac:dyDescent="0.25">
      <c r="B15" s="5"/>
      <c r="C15" s="7"/>
      <c r="D15" s="7"/>
      <c r="E15" s="7"/>
      <c r="F15" s="7"/>
      <c r="G15" s="7"/>
      <c r="H15" s="7"/>
      <c r="I15" s="7"/>
      <c r="J15" s="7"/>
      <c r="K15" s="7"/>
      <c r="L15" s="7"/>
      <c r="M15" s="7"/>
      <c r="N15" s="7"/>
      <c r="O15" s="7"/>
      <c r="P15" s="7"/>
      <c r="Q15" s="7"/>
      <c r="R15" s="7"/>
      <c r="S15" s="7"/>
      <c r="T15" s="7"/>
      <c r="U15" s="7"/>
      <c r="V15" s="7"/>
      <c r="W15" s="7"/>
      <c r="X15" s="7"/>
      <c r="Y15" s="7"/>
      <c r="Z15" s="8"/>
    </row>
    <row r="16" spans="2:27" s="97" customFormat="1" ht="15" customHeight="1" x14ac:dyDescent="0.25">
      <c r="B16" s="5"/>
      <c r="C16" s="25" t="s">
        <v>0</v>
      </c>
      <c r="D16" s="7"/>
      <c r="E16" s="7"/>
      <c r="F16" s="7"/>
      <c r="G16" s="7"/>
      <c r="H16" s="427" t="s">
        <v>161</v>
      </c>
      <c r="I16" s="428"/>
      <c r="J16" s="428"/>
      <c r="K16" s="428"/>
      <c r="L16" s="428"/>
      <c r="M16" s="428"/>
      <c r="N16" s="428"/>
      <c r="O16" s="428"/>
      <c r="P16" s="428"/>
      <c r="Q16" s="428"/>
      <c r="R16" s="428"/>
      <c r="S16" s="428"/>
      <c r="T16" s="429"/>
      <c r="U16" s="6"/>
      <c r="V16" s="26"/>
      <c r="W16" s="7"/>
      <c r="X16" s="7"/>
      <c r="Y16" s="7"/>
      <c r="Z16" s="8"/>
    </row>
    <row r="17" spans="2:27" s="97" customFormat="1" ht="10.15" customHeight="1" thickBot="1" x14ac:dyDescent="0.3">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8" customFormat="1" ht="15" customHeight="1" x14ac:dyDescent="0.25">
      <c r="B18" s="430" t="s">
        <v>4</v>
      </c>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2"/>
    </row>
    <row r="19" spans="2:27" s="98" customFormat="1" ht="15" customHeight="1" thickBot="1" x14ac:dyDescent="0.3">
      <c r="B19" s="433"/>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5"/>
    </row>
    <row r="20" spans="2:27" s="97" customFormat="1" ht="15" customHeight="1" x14ac:dyDescent="0.25">
      <c r="B20" s="99"/>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1"/>
    </row>
    <row r="21" spans="2:27" s="97" customFormat="1" ht="15" customHeight="1" x14ac:dyDescent="0.25">
      <c r="B21" s="102" t="s">
        <v>44</v>
      </c>
      <c r="C21" s="103"/>
      <c r="D21" s="103"/>
      <c r="E21" s="103"/>
      <c r="F21" s="103"/>
      <c r="G21" s="103"/>
      <c r="H21" s="103"/>
      <c r="I21" s="103"/>
      <c r="J21" s="103"/>
      <c r="K21" s="103"/>
      <c r="L21" s="103"/>
      <c r="M21" s="103"/>
      <c r="N21" s="103"/>
      <c r="O21" s="103"/>
      <c r="P21" s="103"/>
      <c r="Q21" s="103"/>
      <c r="R21" s="103"/>
      <c r="S21" s="103"/>
      <c r="T21" s="103"/>
      <c r="U21" s="103"/>
      <c r="V21" s="103"/>
      <c r="W21" s="372" t="s">
        <v>27</v>
      </c>
      <c r="X21" s="373"/>
      <c r="Y21" s="373"/>
      <c r="Z21" s="374"/>
    </row>
    <row r="22" spans="2:27" s="97" customFormat="1" ht="24" customHeight="1" x14ac:dyDescent="0.25">
      <c r="B22" s="104" t="str">
        <f>H14</f>
        <v>"Nombre Empresa"</v>
      </c>
      <c r="C22" s="105"/>
      <c r="D22" s="105"/>
      <c r="E22" s="105"/>
      <c r="F22" s="105"/>
      <c r="G22" s="105"/>
      <c r="H22" s="105"/>
      <c r="I22" s="105"/>
      <c r="J22" s="105"/>
      <c r="K22" s="105"/>
      <c r="L22" s="105"/>
      <c r="M22" s="105"/>
      <c r="N22" s="105"/>
      <c r="O22" s="105"/>
      <c r="P22" s="105"/>
      <c r="Q22" s="105"/>
      <c r="R22" s="105"/>
      <c r="S22" s="105"/>
      <c r="T22" s="105"/>
      <c r="U22" s="105"/>
      <c r="V22" s="105"/>
      <c r="W22" s="375">
        <v>555</v>
      </c>
      <c r="X22" s="376"/>
      <c r="Y22" s="287" t="s">
        <v>3</v>
      </c>
      <c r="Z22" s="213" t="s">
        <v>148</v>
      </c>
    </row>
    <row r="23" spans="2:27" s="97" customFormat="1" ht="15" customHeight="1" x14ac:dyDescent="0.25">
      <c r="B23" s="106" t="s">
        <v>5</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8"/>
    </row>
    <row r="24" spans="2:27" ht="15" customHeight="1" x14ac:dyDescent="0.25">
      <c r="B24" s="423"/>
      <c r="C24" s="424"/>
      <c r="D24" s="424"/>
      <c r="E24" s="424"/>
      <c r="F24" s="424"/>
      <c r="G24" s="424"/>
      <c r="H24" s="424"/>
      <c r="I24" s="424"/>
      <c r="J24" s="424"/>
      <c r="K24" s="424"/>
      <c r="L24" s="424"/>
      <c r="M24" s="424"/>
      <c r="N24" s="424"/>
      <c r="O24" s="424"/>
      <c r="P24" s="424"/>
      <c r="Q24" s="424"/>
      <c r="R24" s="424"/>
      <c r="S24" s="424"/>
      <c r="T24" s="424"/>
      <c r="U24" s="424"/>
      <c r="V24" s="424"/>
      <c r="W24" s="424"/>
      <c r="X24" s="424"/>
      <c r="Y24" s="424"/>
      <c r="Z24" s="425"/>
    </row>
    <row r="25" spans="2:27" ht="15" customHeight="1" thickBot="1" x14ac:dyDescent="0.3">
      <c r="B25" s="423"/>
      <c r="C25" s="424"/>
      <c r="D25" s="424"/>
      <c r="E25" s="424"/>
      <c r="F25" s="424"/>
      <c r="G25" s="424"/>
      <c r="H25" s="424"/>
      <c r="I25" s="424"/>
      <c r="J25" s="424"/>
      <c r="K25" s="424"/>
      <c r="L25" s="424"/>
      <c r="M25" s="424"/>
      <c r="N25" s="424"/>
      <c r="O25" s="424"/>
      <c r="P25" s="424"/>
      <c r="Q25" s="424"/>
      <c r="R25" s="424"/>
      <c r="S25" s="424"/>
      <c r="T25" s="424"/>
      <c r="U25" s="424"/>
      <c r="V25" s="424"/>
      <c r="W25" s="424"/>
      <c r="X25" s="424"/>
      <c r="Y25" s="424"/>
      <c r="Z25" s="425"/>
    </row>
    <row r="26" spans="2:27" s="97" customFormat="1" ht="15" customHeight="1" thickBot="1" x14ac:dyDescent="0.3">
      <c r="B26" s="393" t="s">
        <v>6</v>
      </c>
      <c r="C26" s="394"/>
      <c r="D26" s="394"/>
      <c r="E26" s="394"/>
      <c r="F26" s="394"/>
      <c r="G26" s="394"/>
      <c r="H26" s="394"/>
      <c r="I26" s="394"/>
      <c r="J26" s="394"/>
      <c r="K26" s="394"/>
      <c r="L26" s="394"/>
      <c r="M26" s="394"/>
      <c r="N26" s="394"/>
      <c r="O26" s="394"/>
      <c r="P26" s="394"/>
      <c r="Q26" s="394"/>
      <c r="R26" s="394"/>
      <c r="S26" s="394"/>
      <c r="T26" s="394"/>
      <c r="U26" s="394"/>
      <c r="V26" s="394"/>
      <c r="W26" s="394"/>
      <c r="X26" s="394"/>
      <c r="Y26" s="394"/>
      <c r="Z26" s="395"/>
    </row>
    <row r="27" spans="2:27" ht="15" customHeight="1" x14ac:dyDescent="0.25">
      <c r="B27" s="110" t="s">
        <v>7</v>
      </c>
      <c r="C27" s="111"/>
      <c r="D27" s="402"/>
      <c r="E27" s="401"/>
      <c r="F27" s="401"/>
      <c r="G27" s="401"/>
      <c r="H27" s="401"/>
      <c r="I27" s="401"/>
      <c r="J27" s="401"/>
      <c r="K27" s="401"/>
      <c r="L27" s="401"/>
      <c r="M27" s="401"/>
      <c r="N27" s="401"/>
      <c r="O27" s="401"/>
      <c r="P27" s="403"/>
      <c r="Q27" s="112" t="s">
        <v>27</v>
      </c>
      <c r="R27" s="113"/>
      <c r="S27" s="401">
        <v>555</v>
      </c>
      <c r="T27" s="401"/>
      <c r="U27" s="401"/>
      <c r="V27" s="401"/>
      <c r="W27" s="215" t="s">
        <v>3</v>
      </c>
      <c r="X27" s="214" t="s">
        <v>148</v>
      </c>
      <c r="Y27" s="113"/>
      <c r="Z27" s="116"/>
    </row>
    <row r="28" spans="2:27" ht="15" customHeight="1" x14ac:dyDescent="0.25">
      <c r="B28" s="110" t="s">
        <v>7</v>
      </c>
      <c r="C28" s="111"/>
      <c r="D28" s="402"/>
      <c r="E28" s="401"/>
      <c r="F28" s="401"/>
      <c r="G28" s="401"/>
      <c r="H28" s="401"/>
      <c r="I28" s="401"/>
      <c r="J28" s="401"/>
      <c r="K28" s="401"/>
      <c r="L28" s="401"/>
      <c r="M28" s="401"/>
      <c r="N28" s="401"/>
      <c r="O28" s="401"/>
      <c r="P28" s="403"/>
      <c r="Q28" s="112" t="s">
        <v>27</v>
      </c>
      <c r="R28" s="113"/>
      <c r="S28" s="401">
        <v>555</v>
      </c>
      <c r="T28" s="401"/>
      <c r="U28" s="401"/>
      <c r="V28" s="401"/>
      <c r="W28" s="215" t="s">
        <v>3</v>
      </c>
      <c r="X28" s="214" t="s">
        <v>148</v>
      </c>
      <c r="Y28" s="113"/>
      <c r="Z28" s="116"/>
    </row>
    <row r="29" spans="2:27" ht="15" customHeight="1" thickBot="1" x14ac:dyDescent="0.3">
      <c r="B29" s="293" t="s">
        <v>7</v>
      </c>
      <c r="C29" s="294"/>
      <c r="D29" s="404"/>
      <c r="E29" s="405"/>
      <c r="F29" s="405"/>
      <c r="G29" s="405"/>
      <c r="H29" s="405"/>
      <c r="I29" s="405"/>
      <c r="J29" s="405"/>
      <c r="K29" s="405"/>
      <c r="L29" s="405"/>
      <c r="M29" s="405"/>
      <c r="N29" s="405"/>
      <c r="O29" s="405"/>
      <c r="P29" s="406"/>
      <c r="Q29" s="295" t="s">
        <v>27</v>
      </c>
      <c r="R29" s="296"/>
      <c r="S29" s="405">
        <v>555</v>
      </c>
      <c r="T29" s="405"/>
      <c r="U29" s="405"/>
      <c r="V29" s="405"/>
      <c r="W29" s="297" t="s">
        <v>3</v>
      </c>
      <c r="X29" s="289" t="s">
        <v>148</v>
      </c>
      <c r="Y29" s="296"/>
      <c r="Z29" s="298"/>
    </row>
    <row r="30" spans="2:27" ht="15" customHeight="1" thickBot="1" x14ac:dyDescent="0.3">
      <c r="B30" s="315" t="s">
        <v>26</v>
      </c>
      <c r="C30" s="316"/>
      <c r="D30" s="316"/>
      <c r="E30" s="316"/>
      <c r="F30" s="316" t="s">
        <v>149</v>
      </c>
      <c r="G30" s="316"/>
      <c r="H30" s="316"/>
      <c r="I30" s="316"/>
      <c r="J30" s="416" t="s">
        <v>9</v>
      </c>
      <c r="K30" s="417"/>
      <c r="L30" s="417"/>
      <c r="M30" s="417"/>
      <c r="N30" s="417"/>
      <c r="O30" s="417"/>
      <c r="P30" s="417"/>
      <c r="Q30" s="417"/>
      <c r="R30" s="417"/>
      <c r="S30" s="417"/>
      <c r="T30" s="417"/>
      <c r="U30" s="417"/>
      <c r="V30" s="417"/>
      <c r="W30" s="417"/>
      <c r="X30" s="316"/>
      <c r="Y30" s="316"/>
      <c r="Z30" s="317"/>
      <c r="AA30" s="97"/>
    </row>
    <row r="31" spans="2:27" ht="15" customHeight="1" x14ac:dyDescent="0.25">
      <c r="B31" s="216" t="s">
        <v>8</v>
      </c>
      <c r="C31" s="214"/>
      <c r="D31" s="217" t="s">
        <v>18</v>
      </c>
      <c r="E31" s="218"/>
      <c r="F31" s="218"/>
      <c r="G31" s="218"/>
      <c r="H31" s="218"/>
      <c r="I31" s="218"/>
      <c r="J31" s="216" t="s">
        <v>8</v>
      </c>
      <c r="K31" s="214"/>
      <c r="L31" s="217" t="s">
        <v>22</v>
      </c>
      <c r="M31" s="218"/>
      <c r="N31" s="218"/>
      <c r="O31" s="214"/>
      <c r="P31" s="214"/>
      <c r="Q31" s="214"/>
      <c r="R31" s="214"/>
      <c r="S31" s="214"/>
      <c r="T31" s="214"/>
      <c r="U31" s="214"/>
      <c r="V31" s="214"/>
      <c r="W31" s="402" t="s">
        <v>195</v>
      </c>
      <c r="X31" s="401"/>
      <c r="Y31" s="401"/>
      <c r="Z31" s="420"/>
    </row>
    <row r="32" spans="2:27" ht="15" customHeight="1" x14ac:dyDescent="0.25">
      <c r="B32" s="216" t="s">
        <v>8</v>
      </c>
      <c r="C32" s="214"/>
      <c r="D32" s="217" t="s">
        <v>19</v>
      </c>
      <c r="E32" s="218"/>
      <c r="F32" s="218"/>
      <c r="G32" s="218"/>
      <c r="H32" s="218"/>
      <c r="I32" s="218"/>
      <c r="J32" s="216" t="s">
        <v>8</v>
      </c>
      <c r="K32" s="214"/>
      <c r="L32" s="217" t="s">
        <v>23</v>
      </c>
      <c r="M32" s="218"/>
      <c r="N32" s="218"/>
      <c r="O32" s="214"/>
      <c r="P32" s="214"/>
      <c r="Q32" s="214"/>
      <c r="R32" s="214"/>
      <c r="S32" s="214"/>
      <c r="T32" s="214"/>
      <c r="U32" s="214"/>
      <c r="V32" s="214"/>
      <c r="W32" s="402"/>
      <c r="X32" s="401"/>
      <c r="Y32" s="401"/>
      <c r="Z32" s="420"/>
    </row>
    <row r="33" spans="2:26" ht="15" customHeight="1" x14ac:dyDescent="0.25">
      <c r="B33" s="216" t="s">
        <v>8</v>
      </c>
      <c r="C33" s="214"/>
      <c r="D33" s="217" t="s">
        <v>20</v>
      </c>
      <c r="E33" s="218"/>
      <c r="F33" s="218"/>
      <c r="G33" s="218"/>
      <c r="H33" s="218"/>
      <c r="I33" s="218"/>
      <c r="J33" s="216" t="s">
        <v>8</v>
      </c>
      <c r="K33" s="214"/>
      <c r="L33" s="217" t="s">
        <v>24</v>
      </c>
      <c r="M33" s="218"/>
      <c r="N33" s="218"/>
      <c r="O33" s="214"/>
      <c r="P33" s="214"/>
      <c r="Q33" s="214"/>
      <c r="R33" s="214"/>
      <c r="S33" s="214"/>
      <c r="T33" s="214"/>
      <c r="U33" s="214"/>
      <c r="V33" s="214"/>
      <c r="W33" s="402"/>
      <c r="X33" s="401"/>
      <c r="Y33" s="401"/>
      <c r="Z33" s="420"/>
    </row>
    <row r="34" spans="2:26" ht="15" customHeight="1" x14ac:dyDescent="0.25">
      <c r="B34" s="216" t="s">
        <v>8</v>
      </c>
      <c r="C34" s="214"/>
      <c r="D34" s="217" t="s">
        <v>21</v>
      </c>
      <c r="E34" s="218"/>
      <c r="F34" s="218"/>
      <c r="G34" s="218"/>
      <c r="H34" s="218"/>
      <c r="I34" s="218"/>
      <c r="J34" s="216" t="s">
        <v>8</v>
      </c>
      <c r="K34" s="214"/>
      <c r="L34" s="217" t="s">
        <v>25</v>
      </c>
      <c r="M34" s="218"/>
      <c r="N34" s="218"/>
      <c r="O34" s="214"/>
      <c r="P34" s="214"/>
      <c r="Q34" s="214"/>
      <c r="R34" s="214"/>
      <c r="S34" s="214"/>
      <c r="T34" s="214"/>
      <c r="U34" s="214"/>
      <c r="V34" s="214"/>
      <c r="W34" s="402"/>
      <c r="X34" s="401"/>
      <c r="Y34" s="401"/>
      <c r="Z34" s="420"/>
    </row>
    <row r="35" spans="2:26" ht="15" customHeight="1" thickBot="1" x14ac:dyDescent="0.3">
      <c r="B35" s="288"/>
      <c r="C35" s="289"/>
      <c r="D35" s="292"/>
      <c r="E35" s="289"/>
      <c r="F35" s="289"/>
      <c r="G35" s="289"/>
      <c r="H35" s="289"/>
      <c r="I35" s="289"/>
      <c r="J35" s="288" t="s">
        <v>8</v>
      </c>
      <c r="K35" s="289"/>
      <c r="L35" s="290" t="s">
        <v>21</v>
      </c>
      <c r="M35" s="291"/>
      <c r="N35" s="291"/>
      <c r="O35" s="289"/>
      <c r="P35" s="289"/>
      <c r="Q35" s="289"/>
      <c r="R35" s="289"/>
      <c r="S35" s="289"/>
      <c r="T35" s="289"/>
      <c r="U35" s="289"/>
      <c r="V35" s="289"/>
      <c r="W35" s="404"/>
      <c r="X35" s="405"/>
      <c r="Y35" s="405"/>
      <c r="Z35" s="421"/>
    </row>
    <row r="36" spans="2:26" ht="15" customHeight="1" thickBot="1" x14ac:dyDescent="0.3">
      <c r="B36" s="413" t="s">
        <v>10</v>
      </c>
      <c r="C36" s="414"/>
      <c r="D36" s="414"/>
      <c r="E36" s="414"/>
      <c r="F36" s="414"/>
      <c r="G36" s="414"/>
      <c r="H36" s="414"/>
      <c r="I36" s="414"/>
      <c r="J36" s="414"/>
      <c r="K36" s="414"/>
      <c r="L36" s="414"/>
      <c r="M36" s="414"/>
      <c r="N36" s="414"/>
      <c r="O36" s="414"/>
      <c r="P36" s="414"/>
      <c r="Q36" s="414"/>
      <c r="R36" s="414"/>
      <c r="S36" s="414"/>
      <c r="T36" s="414"/>
      <c r="U36" s="414"/>
      <c r="V36" s="414"/>
      <c r="W36" s="414"/>
      <c r="X36" s="414"/>
      <c r="Y36" s="414"/>
      <c r="Z36" s="415"/>
    </row>
    <row r="37" spans="2:26" ht="15" customHeight="1" x14ac:dyDescent="0.25">
      <c r="B37" s="299" t="s">
        <v>11</v>
      </c>
      <c r="C37" s="300"/>
      <c r="D37" s="418"/>
      <c r="E37" s="418"/>
      <c r="F37" s="418"/>
      <c r="G37" s="418"/>
      <c r="H37" s="418"/>
      <c r="I37" s="418"/>
      <c r="J37" s="418"/>
      <c r="K37" s="418"/>
      <c r="L37" s="418"/>
      <c r="M37" s="419"/>
      <c r="N37" s="301" t="s">
        <v>28</v>
      </c>
      <c r="O37" s="300"/>
      <c r="P37" s="418"/>
      <c r="Q37" s="418"/>
      <c r="R37" s="418"/>
      <c r="S37" s="418"/>
      <c r="T37" s="419"/>
      <c r="U37" s="300" t="s">
        <v>35</v>
      </c>
      <c r="V37" s="300"/>
      <c r="W37" s="418"/>
      <c r="X37" s="418"/>
      <c r="Y37" s="418"/>
      <c r="Z37" s="422"/>
    </row>
    <row r="38" spans="2:26" ht="15" customHeight="1" x14ac:dyDescent="0.25">
      <c r="B38" s="120"/>
      <c r="C38" s="121"/>
      <c r="D38" s="383"/>
      <c r="E38" s="383"/>
      <c r="F38" s="383"/>
      <c r="G38" s="383"/>
      <c r="H38" s="383"/>
      <c r="I38" s="383"/>
      <c r="J38" s="383"/>
      <c r="K38" s="383"/>
      <c r="L38" s="383"/>
      <c r="M38" s="384"/>
      <c r="N38" s="122"/>
      <c r="O38" s="121"/>
      <c r="P38" s="383"/>
      <c r="Q38" s="383"/>
      <c r="R38" s="383"/>
      <c r="S38" s="383"/>
      <c r="T38" s="384"/>
      <c r="U38" s="121"/>
      <c r="V38" s="121"/>
      <c r="W38" s="383"/>
      <c r="X38" s="383"/>
      <c r="Y38" s="383"/>
      <c r="Z38" s="386"/>
    </row>
    <row r="39" spans="2:26" ht="15" customHeight="1" x14ac:dyDescent="0.25">
      <c r="B39" s="117" t="s">
        <v>12</v>
      </c>
      <c r="C39" s="118"/>
      <c r="D39" s="381"/>
      <c r="E39" s="381"/>
      <c r="F39" s="381"/>
      <c r="G39" s="381"/>
      <c r="H39" s="381"/>
      <c r="I39" s="381"/>
      <c r="J39" s="381"/>
      <c r="K39" s="381"/>
      <c r="L39" s="381"/>
      <c r="M39" s="382"/>
      <c r="N39" s="119" t="s">
        <v>29</v>
      </c>
      <c r="O39" s="118"/>
      <c r="P39" s="118"/>
      <c r="Q39" s="118"/>
      <c r="R39" s="381"/>
      <c r="S39" s="381"/>
      <c r="T39" s="382"/>
      <c r="U39" s="118" t="s">
        <v>33</v>
      </c>
      <c r="V39" s="118"/>
      <c r="W39" s="381"/>
      <c r="X39" s="381"/>
      <c r="Y39" s="381"/>
      <c r="Z39" s="385"/>
    </row>
    <row r="40" spans="2:26" ht="15" customHeight="1" x14ac:dyDescent="0.25">
      <c r="B40" s="120"/>
      <c r="C40" s="121"/>
      <c r="D40" s="383"/>
      <c r="E40" s="383"/>
      <c r="F40" s="383"/>
      <c r="G40" s="383"/>
      <c r="H40" s="383"/>
      <c r="I40" s="383"/>
      <c r="J40" s="383"/>
      <c r="K40" s="383"/>
      <c r="L40" s="383"/>
      <c r="M40" s="384"/>
      <c r="N40" s="122"/>
      <c r="O40" s="121"/>
      <c r="P40" s="121"/>
      <c r="Q40" s="121"/>
      <c r="R40" s="383"/>
      <c r="S40" s="383"/>
      <c r="T40" s="384"/>
      <c r="U40" s="121" t="s">
        <v>30</v>
      </c>
      <c r="V40" s="121"/>
      <c r="W40" s="383"/>
      <c r="X40" s="383"/>
      <c r="Y40" s="383"/>
      <c r="Z40" s="386"/>
    </row>
    <row r="41" spans="2:26" ht="15" customHeight="1" x14ac:dyDescent="0.25">
      <c r="B41" s="117" t="s">
        <v>13</v>
      </c>
      <c r="C41" s="118"/>
      <c r="D41" s="381"/>
      <c r="E41" s="381"/>
      <c r="F41" s="381"/>
      <c r="G41" s="381"/>
      <c r="H41" s="381"/>
      <c r="I41" s="381"/>
      <c r="J41" s="381"/>
      <c r="K41" s="381"/>
      <c r="L41" s="381"/>
      <c r="M41" s="382"/>
      <c r="N41" s="119" t="s">
        <v>31</v>
      </c>
      <c r="O41" s="118"/>
      <c r="P41" s="118"/>
      <c r="Q41" s="381"/>
      <c r="R41" s="381"/>
      <c r="S41" s="381"/>
      <c r="T41" s="381"/>
      <c r="U41" s="381"/>
      <c r="V41" s="381"/>
      <c r="W41" s="381"/>
      <c r="X41" s="381"/>
      <c r="Y41" s="381"/>
      <c r="Z41" s="385"/>
    </row>
    <row r="42" spans="2:26" ht="15" customHeight="1" thickBot="1" x14ac:dyDescent="0.3">
      <c r="B42" s="302" t="s">
        <v>14</v>
      </c>
      <c r="C42" s="303"/>
      <c r="D42" s="396"/>
      <c r="E42" s="396"/>
      <c r="F42" s="396"/>
      <c r="G42" s="396"/>
      <c r="H42" s="396"/>
      <c r="I42" s="396"/>
      <c r="J42" s="396"/>
      <c r="K42" s="396"/>
      <c r="L42" s="396"/>
      <c r="M42" s="400"/>
      <c r="N42" s="304"/>
      <c r="O42" s="303"/>
      <c r="P42" s="303"/>
      <c r="Q42" s="396"/>
      <c r="R42" s="396"/>
      <c r="S42" s="396"/>
      <c r="T42" s="396"/>
      <c r="U42" s="396"/>
      <c r="V42" s="396"/>
      <c r="W42" s="396"/>
      <c r="X42" s="396"/>
      <c r="Y42" s="396"/>
      <c r="Z42" s="397"/>
    </row>
    <row r="43" spans="2:26" ht="15" customHeight="1" thickBot="1" x14ac:dyDescent="0.3">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3">
      <c r="B44" s="393" t="s">
        <v>15</v>
      </c>
      <c r="C44" s="394"/>
      <c r="D44" s="394"/>
      <c r="E44" s="394"/>
      <c r="F44" s="394"/>
      <c r="G44" s="394"/>
      <c r="H44" s="394"/>
      <c r="I44" s="394"/>
      <c r="J44" s="394"/>
      <c r="K44" s="394"/>
      <c r="L44" s="394"/>
      <c r="M44" s="394"/>
      <c r="N44" s="394"/>
      <c r="O44" s="394"/>
      <c r="P44" s="394"/>
      <c r="Q44" s="394"/>
      <c r="R44" s="394"/>
      <c r="S44" s="394"/>
      <c r="T44" s="394"/>
      <c r="U44" s="394"/>
      <c r="V44" s="394"/>
      <c r="W44" s="394"/>
      <c r="X44" s="394"/>
      <c r="Y44" s="394"/>
      <c r="Z44" s="395"/>
    </row>
    <row r="45" spans="2:26" ht="15" customHeight="1" x14ac:dyDescent="0.25">
      <c r="B45" s="99" t="s">
        <v>7</v>
      </c>
      <c r="C45" s="100"/>
      <c r="D45" s="398"/>
      <c r="E45" s="398"/>
      <c r="F45" s="398"/>
      <c r="G45" s="398"/>
      <c r="H45" s="398"/>
      <c r="I45" s="398"/>
      <c r="J45" s="398"/>
      <c r="K45" s="398"/>
      <c r="L45" s="398"/>
      <c r="M45" s="399"/>
      <c r="N45" s="100" t="s">
        <v>32</v>
      </c>
      <c r="O45" s="388"/>
      <c r="P45" s="388"/>
      <c r="Q45" s="388"/>
      <c r="R45" s="388"/>
      <c r="S45" s="312" t="s">
        <v>33</v>
      </c>
      <c r="T45" s="100"/>
      <c r="U45" s="388"/>
      <c r="V45" s="388"/>
      <c r="W45" s="388"/>
      <c r="X45" s="388"/>
      <c r="Y45" s="388"/>
      <c r="Z45" s="389"/>
    </row>
    <row r="46" spans="2:26" ht="15" customHeight="1" x14ac:dyDescent="0.25">
      <c r="B46" s="114"/>
      <c r="C46" s="115"/>
      <c r="D46" s="383"/>
      <c r="E46" s="383"/>
      <c r="F46" s="383"/>
      <c r="G46" s="383"/>
      <c r="H46" s="383"/>
      <c r="I46" s="383"/>
      <c r="J46" s="383"/>
      <c r="K46" s="383"/>
      <c r="L46" s="383"/>
      <c r="M46" s="384"/>
      <c r="N46" s="115"/>
      <c r="O46" s="390"/>
      <c r="P46" s="390"/>
      <c r="Q46" s="390"/>
      <c r="R46" s="390"/>
      <c r="S46" s="314" t="s">
        <v>34</v>
      </c>
      <c r="T46" s="115"/>
      <c r="U46" s="390"/>
      <c r="V46" s="390"/>
      <c r="W46" s="390"/>
      <c r="X46" s="390"/>
      <c r="Y46" s="390"/>
      <c r="Z46" s="391"/>
    </row>
    <row r="47" spans="2:26" ht="15" customHeight="1" x14ac:dyDescent="0.25">
      <c r="B47" s="104" t="s">
        <v>7</v>
      </c>
      <c r="C47" s="105"/>
      <c r="D47" s="381"/>
      <c r="E47" s="381"/>
      <c r="F47" s="381"/>
      <c r="G47" s="381"/>
      <c r="H47" s="381"/>
      <c r="I47" s="381"/>
      <c r="J47" s="381"/>
      <c r="K47" s="381"/>
      <c r="L47" s="381"/>
      <c r="M47" s="382"/>
      <c r="N47" s="105" t="s">
        <v>32</v>
      </c>
      <c r="O47" s="379"/>
      <c r="P47" s="379"/>
      <c r="Q47" s="379"/>
      <c r="R47" s="379"/>
      <c r="S47" s="312" t="s">
        <v>33</v>
      </c>
      <c r="T47" s="100"/>
      <c r="U47" s="388"/>
      <c r="V47" s="388"/>
      <c r="W47" s="388"/>
      <c r="X47" s="388"/>
      <c r="Y47" s="388"/>
      <c r="Z47" s="389"/>
    </row>
    <row r="48" spans="2:26" ht="15" customHeight="1" thickBot="1" x14ac:dyDescent="0.3">
      <c r="B48" s="305"/>
      <c r="C48" s="306"/>
      <c r="D48" s="396"/>
      <c r="E48" s="396"/>
      <c r="F48" s="396"/>
      <c r="G48" s="396"/>
      <c r="H48" s="396"/>
      <c r="I48" s="396"/>
      <c r="J48" s="396"/>
      <c r="K48" s="396"/>
      <c r="L48" s="396"/>
      <c r="M48" s="400"/>
      <c r="N48" s="306"/>
      <c r="O48" s="380"/>
      <c r="P48" s="380"/>
      <c r="Q48" s="380"/>
      <c r="R48" s="380"/>
      <c r="S48" s="313" t="s">
        <v>34</v>
      </c>
      <c r="T48" s="306"/>
      <c r="U48" s="380"/>
      <c r="V48" s="380"/>
      <c r="W48" s="380"/>
      <c r="X48" s="380"/>
      <c r="Y48" s="380"/>
      <c r="Z48" s="387"/>
    </row>
    <row r="49" spans="2:27" ht="15" customHeight="1" thickBot="1" x14ac:dyDescent="0.3">
      <c r="B49" s="393" t="s">
        <v>198</v>
      </c>
      <c r="C49" s="394"/>
      <c r="D49" s="394"/>
      <c r="E49" s="394"/>
      <c r="F49" s="394"/>
      <c r="G49" s="394"/>
      <c r="H49" s="394"/>
      <c r="I49" s="394"/>
      <c r="J49" s="394"/>
      <c r="K49" s="394"/>
      <c r="L49" s="394"/>
      <c r="M49" s="394"/>
      <c r="N49" s="394"/>
      <c r="O49" s="394"/>
      <c r="P49" s="394"/>
      <c r="Q49" s="394"/>
      <c r="R49" s="394"/>
      <c r="S49" s="394"/>
      <c r="T49" s="394"/>
      <c r="U49" s="394"/>
      <c r="V49" s="394"/>
      <c r="W49" s="394"/>
      <c r="X49" s="394"/>
      <c r="Y49" s="394"/>
      <c r="Z49" s="395"/>
      <c r="AA49" s="268"/>
    </row>
    <row r="50" spans="2:27" s="97" customFormat="1" ht="15" customHeight="1" x14ac:dyDescent="0.25">
      <c r="B50" s="263" t="s">
        <v>16</v>
      </c>
      <c r="C50" s="220"/>
      <c r="D50" s="221"/>
      <c r="E50" s="221"/>
      <c r="F50" s="221"/>
      <c r="G50" s="221"/>
      <c r="H50" s="221"/>
      <c r="I50" s="221"/>
      <c r="J50" s="221"/>
      <c r="K50" s="221"/>
      <c r="L50" s="221"/>
      <c r="M50" s="221"/>
      <c r="N50" s="221"/>
      <c r="O50" s="217"/>
      <c r="P50" s="217"/>
      <c r="Q50" s="217"/>
      <c r="R50" s="221"/>
      <c r="S50" s="221"/>
      <c r="T50" s="221"/>
      <c r="U50" s="221"/>
      <c r="V50" s="221"/>
      <c r="W50" s="221"/>
      <c r="X50" s="221"/>
      <c r="Y50" s="221"/>
      <c r="Z50" s="222"/>
    </row>
    <row r="51" spans="2:27" ht="15" customHeight="1" x14ac:dyDescent="0.25">
      <c r="B51" s="264" t="s">
        <v>174</v>
      </c>
      <c r="C51" s="220" t="s">
        <v>171</v>
      </c>
      <c r="D51" s="221"/>
      <c r="E51" s="220"/>
      <c r="F51" s="220"/>
      <c r="G51" s="220"/>
      <c r="H51" s="220"/>
      <c r="I51" s="220"/>
      <c r="J51" s="220"/>
      <c r="K51" s="221"/>
      <c r="L51" s="221"/>
      <c r="M51" s="221"/>
      <c r="N51" s="221"/>
      <c r="O51" s="219"/>
      <c r="P51" s="217"/>
      <c r="Q51" s="223"/>
      <c r="R51" s="221"/>
      <c r="S51" s="220"/>
      <c r="T51" s="220"/>
      <c r="U51" s="220"/>
      <c r="V51" s="220"/>
      <c r="W51" s="220"/>
      <c r="X51" s="220"/>
      <c r="Y51" s="220"/>
      <c r="Z51" s="222"/>
    </row>
    <row r="52" spans="2:27" ht="15" customHeight="1" x14ac:dyDescent="0.25">
      <c r="B52" s="264" t="s">
        <v>174</v>
      </c>
      <c r="C52" s="220" t="s">
        <v>172</v>
      </c>
      <c r="D52" s="221"/>
      <c r="E52" s="220"/>
      <c r="F52" s="220"/>
      <c r="G52" s="220"/>
      <c r="H52" s="220"/>
      <c r="I52" s="220"/>
      <c r="J52" s="220"/>
      <c r="K52" s="221"/>
      <c r="L52" s="221"/>
      <c r="M52" s="221"/>
      <c r="N52" s="221"/>
      <c r="O52" s="219"/>
      <c r="P52" s="217"/>
      <c r="Q52" s="223"/>
      <c r="R52" s="221"/>
      <c r="S52" s="220"/>
      <c r="T52" s="220"/>
      <c r="U52" s="220"/>
      <c r="V52" s="220"/>
      <c r="W52" s="220"/>
      <c r="X52" s="220"/>
      <c r="Y52" s="220"/>
      <c r="Z52" s="222"/>
    </row>
    <row r="53" spans="2:27" ht="15" customHeight="1" thickBot="1" x14ac:dyDescent="0.3">
      <c r="B53" s="307" t="s">
        <v>174</v>
      </c>
      <c r="C53" s="308" t="s">
        <v>173</v>
      </c>
      <c r="D53" s="309"/>
      <c r="E53" s="308"/>
      <c r="F53" s="308"/>
      <c r="G53" s="308"/>
      <c r="H53" s="308"/>
      <c r="I53" s="308"/>
      <c r="J53" s="308"/>
      <c r="K53" s="309"/>
      <c r="L53" s="309"/>
      <c r="M53" s="309"/>
      <c r="N53" s="309"/>
      <c r="O53" s="292"/>
      <c r="P53" s="290"/>
      <c r="Q53" s="310"/>
      <c r="R53" s="309"/>
      <c r="S53" s="308"/>
      <c r="T53" s="308"/>
      <c r="U53" s="308"/>
      <c r="V53" s="308"/>
      <c r="W53" s="308"/>
      <c r="X53" s="308"/>
      <c r="Y53" s="308"/>
      <c r="Z53" s="311"/>
    </row>
    <row r="54" spans="2:27" s="97" customFormat="1" ht="15" customHeight="1" thickBot="1" x14ac:dyDescent="0.3">
      <c r="B54" s="393" t="s">
        <v>17</v>
      </c>
      <c r="C54" s="394"/>
      <c r="D54" s="394"/>
      <c r="E54" s="394"/>
      <c r="F54" s="394"/>
      <c r="G54" s="394"/>
      <c r="H54" s="394"/>
      <c r="I54" s="394"/>
      <c r="J54" s="394"/>
      <c r="K54" s="394"/>
      <c r="L54" s="394"/>
      <c r="M54" s="394"/>
      <c r="N54" s="394"/>
      <c r="O54" s="394"/>
      <c r="P54" s="394"/>
      <c r="Q54" s="394"/>
      <c r="R54" s="394"/>
      <c r="S54" s="394"/>
      <c r="T54" s="394"/>
      <c r="U54" s="394"/>
      <c r="V54" s="394"/>
      <c r="W54" s="394"/>
      <c r="X54" s="394"/>
      <c r="Y54" s="394"/>
      <c r="Z54" s="395"/>
    </row>
    <row r="55" spans="2:27" ht="15" customHeight="1" x14ac:dyDescent="0.25">
      <c r="B55" s="407"/>
      <c r="C55" s="408"/>
      <c r="D55" s="408"/>
      <c r="E55" s="408"/>
      <c r="F55" s="408"/>
      <c r="G55" s="408"/>
      <c r="H55" s="408"/>
      <c r="I55" s="408"/>
      <c r="J55" s="408"/>
      <c r="K55" s="408"/>
      <c r="L55" s="408"/>
      <c r="M55" s="408"/>
      <c r="N55" s="408"/>
      <c r="O55" s="408"/>
      <c r="P55" s="408"/>
      <c r="Q55" s="408"/>
      <c r="R55" s="408"/>
      <c r="S55" s="408"/>
      <c r="T55" s="408"/>
      <c r="U55" s="408"/>
      <c r="V55" s="408"/>
      <c r="W55" s="408"/>
      <c r="X55" s="408"/>
      <c r="Y55" s="408"/>
      <c r="Z55" s="409"/>
    </row>
    <row r="56" spans="2:27" ht="15" customHeight="1" x14ac:dyDescent="0.25">
      <c r="B56" s="410"/>
      <c r="C56" s="411"/>
      <c r="D56" s="411"/>
      <c r="E56" s="411"/>
      <c r="F56" s="411"/>
      <c r="G56" s="411"/>
      <c r="H56" s="411"/>
      <c r="I56" s="411"/>
      <c r="J56" s="411"/>
      <c r="K56" s="411"/>
      <c r="L56" s="411"/>
      <c r="M56" s="411"/>
      <c r="N56" s="411"/>
      <c r="O56" s="411"/>
      <c r="P56" s="411"/>
      <c r="Q56" s="411"/>
      <c r="R56" s="411"/>
      <c r="S56" s="411"/>
      <c r="T56" s="411"/>
      <c r="U56" s="411"/>
      <c r="V56" s="411"/>
      <c r="W56" s="411"/>
      <c r="X56" s="411"/>
      <c r="Y56" s="411"/>
      <c r="Z56" s="412"/>
    </row>
    <row r="57" spans="2:27" ht="15" customHeight="1" x14ac:dyDescent="0.25">
      <c r="B57" s="410"/>
      <c r="C57" s="411"/>
      <c r="D57" s="411"/>
      <c r="E57" s="411"/>
      <c r="F57" s="411"/>
      <c r="G57" s="411"/>
      <c r="H57" s="411"/>
      <c r="I57" s="411"/>
      <c r="J57" s="411"/>
      <c r="K57" s="411"/>
      <c r="L57" s="411"/>
      <c r="M57" s="411"/>
      <c r="N57" s="411"/>
      <c r="O57" s="411"/>
      <c r="P57" s="411"/>
      <c r="Q57" s="411"/>
      <c r="R57" s="411"/>
      <c r="S57" s="411"/>
      <c r="T57" s="411"/>
      <c r="U57" s="411"/>
      <c r="V57" s="411"/>
      <c r="W57" s="411"/>
      <c r="X57" s="411"/>
      <c r="Y57" s="411"/>
      <c r="Z57" s="412"/>
    </row>
    <row r="58" spans="2:27" ht="15" customHeight="1" x14ac:dyDescent="0.25">
      <c r="B58" s="410"/>
      <c r="C58" s="411"/>
      <c r="D58" s="411"/>
      <c r="E58" s="411"/>
      <c r="F58" s="411"/>
      <c r="G58" s="411"/>
      <c r="H58" s="411"/>
      <c r="I58" s="411"/>
      <c r="J58" s="411"/>
      <c r="K58" s="411"/>
      <c r="L58" s="411"/>
      <c r="M58" s="411"/>
      <c r="N58" s="411"/>
      <c r="O58" s="411"/>
      <c r="P58" s="411"/>
      <c r="Q58" s="411"/>
      <c r="R58" s="411"/>
      <c r="S58" s="411"/>
      <c r="T58" s="411"/>
      <c r="U58" s="411"/>
      <c r="V58" s="411"/>
      <c r="W58" s="411"/>
      <c r="X58" s="411"/>
      <c r="Y58" s="411"/>
      <c r="Z58" s="412"/>
    </row>
    <row r="59" spans="2:27" ht="15" customHeight="1" x14ac:dyDescent="0.25">
      <c r="B59" s="410"/>
      <c r="C59" s="411"/>
      <c r="D59" s="411"/>
      <c r="E59" s="411"/>
      <c r="F59" s="411"/>
      <c r="G59" s="411"/>
      <c r="H59" s="411"/>
      <c r="I59" s="411"/>
      <c r="J59" s="411"/>
      <c r="K59" s="411"/>
      <c r="L59" s="411"/>
      <c r="M59" s="411"/>
      <c r="N59" s="411"/>
      <c r="O59" s="411"/>
      <c r="P59" s="411"/>
      <c r="Q59" s="411"/>
      <c r="R59" s="411"/>
      <c r="S59" s="411"/>
      <c r="T59" s="411"/>
      <c r="U59" s="411"/>
      <c r="V59" s="411"/>
      <c r="W59" s="411"/>
      <c r="X59" s="411"/>
      <c r="Y59" s="411"/>
      <c r="Z59" s="412"/>
    </row>
    <row r="60" spans="2:27" ht="15" customHeight="1" x14ac:dyDescent="0.25">
      <c r="B60" s="410"/>
      <c r="C60" s="411"/>
      <c r="D60" s="411"/>
      <c r="E60" s="411"/>
      <c r="F60" s="411"/>
      <c r="G60" s="411"/>
      <c r="H60" s="411"/>
      <c r="I60" s="411"/>
      <c r="J60" s="411"/>
      <c r="K60" s="411"/>
      <c r="L60" s="411"/>
      <c r="M60" s="411"/>
      <c r="N60" s="411"/>
      <c r="O60" s="411"/>
      <c r="P60" s="411"/>
      <c r="Q60" s="411"/>
      <c r="R60" s="411"/>
      <c r="S60" s="411"/>
      <c r="T60" s="411"/>
      <c r="U60" s="411"/>
      <c r="V60" s="411"/>
      <c r="W60" s="411"/>
      <c r="X60" s="411"/>
      <c r="Y60" s="411"/>
      <c r="Z60" s="412"/>
    </row>
    <row r="61" spans="2:27" ht="15" customHeight="1" x14ac:dyDescent="0.25">
      <c r="B61" s="410"/>
      <c r="C61" s="411"/>
      <c r="D61" s="411"/>
      <c r="E61" s="411"/>
      <c r="F61" s="411"/>
      <c r="G61" s="411"/>
      <c r="H61" s="411"/>
      <c r="I61" s="411"/>
      <c r="J61" s="411"/>
      <c r="K61" s="411"/>
      <c r="L61" s="411"/>
      <c r="M61" s="411"/>
      <c r="N61" s="411"/>
      <c r="O61" s="411"/>
      <c r="P61" s="411"/>
      <c r="Q61" s="411"/>
      <c r="R61" s="411"/>
      <c r="S61" s="411"/>
      <c r="T61" s="411"/>
      <c r="U61" s="411"/>
      <c r="V61" s="411"/>
      <c r="W61" s="411"/>
      <c r="X61" s="411"/>
      <c r="Y61" s="411"/>
      <c r="Z61" s="412"/>
    </row>
    <row r="62" spans="2:27" ht="15" customHeight="1" x14ac:dyDescent="0.25">
      <c r="B62" s="410"/>
      <c r="C62" s="411"/>
      <c r="D62" s="411"/>
      <c r="E62" s="411"/>
      <c r="F62" s="411"/>
      <c r="G62" s="411"/>
      <c r="H62" s="411"/>
      <c r="I62" s="411"/>
      <c r="J62" s="411"/>
      <c r="K62" s="411"/>
      <c r="L62" s="411"/>
      <c r="M62" s="411"/>
      <c r="N62" s="411"/>
      <c r="O62" s="411"/>
      <c r="P62" s="411"/>
      <c r="Q62" s="411"/>
      <c r="R62" s="411"/>
      <c r="S62" s="411"/>
      <c r="T62" s="411"/>
      <c r="U62" s="411"/>
      <c r="V62" s="411"/>
      <c r="W62" s="411"/>
      <c r="X62" s="411"/>
      <c r="Y62" s="411"/>
      <c r="Z62" s="412"/>
    </row>
    <row r="63" spans="2:27" ht="15" customHeight="1" x14ac:dyDescent="0.25">
      <c r="B63" s="410"/>
      <c r="C63" s="411"/>
      <c r="D63" s="411"/>
      <c r="E63" s="411"/>
      <c r="F63" s="411"/>
      <c r="G63" s="411"/>
      <c r="H63" s="411"/>
      <c r="I63" s="411"/>
      <c r="J63" s="411"/>
      <c r="K63" s="411"/>
      <c r="L63" s="411"/>
      <c r="M63" s="411"/>
      <c r="N63" s="411"/>
      <c r="O63" s="411"/>
      <c r="P63" s="411"/>
      <c r="Q63" s="411"/>
      <c r="R63" s="411"/>
      <c r="S63" s="411"/>
      <c r="T63" s="411"/>
      <c r="U63" s="411"/>
      <c r="V63" s="411"/>
      <c r="W63" s="411"/>
      <c r="X63" s="411"/>
      <c r="Y63" s="411"/>
      <c r="Z63" s="412"/>
    </row>
    <row r="64" spans="2:27" ht="15" customHeight="1" x14ac:dyDescent="0.25">
      <c r="B64" s="274"/>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6"/>
    </row>
    <row r="65" spans="2:26" ht="15" customHeight="1" x14ac:dyDescent="0.25">
      <c r="B65" s="274"/>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6"/>
    </row>
    <row r="66" spans="2:26" ht="15" customHeight="1" x14ac:dyDescent="0.25">
      <c r="B66" s="274"/>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6"/>
    </row>
    <row r="67" spans="2:26" ht="15" customHeight="1" thickBot="1" x14ac:dyDescent="0.3">
      <c r="B67" s="377"/>
      <c r="C67" s="378"/>
      <c r="D67" s="378"/>
      <c r="E67" s="378"/>
      <c r="F67" s="378"/>
      <c r="G67" s="378"/>
      <c r="H67" s="275"/>
      <c r="I67" s="275"/>
      <c r="J67" s="275"/>
      <c r="K67" s="392"/>
      <c r="L67" s="392"/>
      <c r="M67" s="392"/>
      <c r="N67" s="392"/>
      <c r="O67" s="392"/>
      <c r="P67" s="392"/>
      <c r="Q67" s="392"/>
      <c r="R67" s="392"/>
      <c r="S67" s="275"/>
      <c r="T67" s="275"/>
      <c r="U67" s="275"/>
      <c r="V67" s="275"/>
      <c r="W67" s="275"/>
      <c r="X67" s="275"/>
      <c r="Y67" s="275"/>
      <c r="Z67" s="276"/>
    </row>
    <row r="68" spans="2:26" ht="24" customHeight="1" x14ac:dyDescent="0.25">
      <c r="B68" s="280"/>
      <c r="H68" s="275"/>
      <c r="I68" s="275"/>
      <c r="J68" s="275"/>
      <c r="K68" s="275"/>
      <c r="L68" s="378" t="s">
        <v>190</v>
      </c>
      <c r="M68" s="378"/>
      <c r="N68" s="378"/>
      <c r="O68" s="378"/>
      <c r="P68" s="378"/>
      <c r="Q68" s="378"/>
      <c r="R68" s="275"/>
      <c r="S68" s="275"/>
      <c r="T68" s="275"/>
      <c r="U68" s="275"/>
      <c r="V68" s="275"/>
      <c r="W68" s="275"/>
      <c r="X68" s="275"/>
      <c r="Y68" s="275"/>
      <c r="Z68" s="276"/>
    </row>
    <row r="69" spans="2:26" ht="15" customHeight="1" x14ac:dyDescent="0.25">
      <c r="B69" s="274"/>
      <c r="C69" s="275"/>
      <c r="D69" s="275"/>
      <c r="E69" s="275"/>
      <c r="F69" s="275"/>
      <c r="G69" s="275"/>
      <c r="H69" s="275"/>
      <c r="I69" s="275"/>
      <c r="J69" s="275"/>
      <c r="K69" s="275"/>
      <c r="L69" s="275"/>
      <c r="M69" s="275"/>
      <c r="N69" s="275"/>
      <c r="O69" s="275"/>
      <c r="P69" s="275"/>
      <c r="Q69" s="275"/>
      <c r="R69" s="275"/>
      <c r="S69" s="275"/>
      <c r="T69" s="275"/>
      <c r="U69" s="275"/>
      <c r="V69" s="275"/>
      <c r="W69" s="275"/>
      <c r="X69" s="275"/>
      <c r="Y69" s="275"/>
      <c r="Z69" s="276"/>
    </row>
    <row r="70" spans="2:26" ht="15" customHeight="1" thickBot="1" x14ac:dyDescent="0.3">
      <c r="B70" s="277"/>
      <c r="C70" s="278"/>
      <c r="D70" s="278"/>
      <c r="E70" s="278"/>
      <c r="F70" s="278"/>
      <c r="G70" s="278"/>
      <c r="H70" s="278"/>
      <c r="I70" s="278"/>
      <c r="J70" s="278"/>
      <c r="K70" s="278"/>
      <c r="L70" s="278"/>
      <c r="M70" s="278"/>
      <c r="N70" s="278"/>
      <c r="O70" s="278"/>
      <c r="P70" s="278"/>
      <c r="Q70" s="278"/>
      <c r="R70" s="278"/>
      <c r="S70" s="278"/>
      <c r="T70" s="278"/>
      <c r="U70" s="278"/>
      <c r="V70" s="278"/>
      <c r="W70" s="278"/>
      <c r="X70" s="278"/>
      <c r="Y70" s="278"/>
      <c r="Z70" s="279"/>
    </row>
    <row r="98" spans="18:18" ht="15" customHeight="1" x14ac:dyDescent="0.25">
      <c r="R98" s="18" t="e">
        <f>#REF!</f>
        <v>#REF!</v>
      </c>
    </row>
  </sheetData>
  <sheetProtection formatCells="0" formatColumns="0" formatRows="0" insertColumns="0" insertRows="0" insertHyperlinks="0" deleteColumns="0" deleteRows="0" selectLockedCells="1" sort="0" autoFilter="0" pivotTables="0"/>
  <mergeCells count="51">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B5:Z6"/>
    <mergeCell ref="B11:Z11"/>
    <mergeCell ref="B9:Z9"/>
    <mergeCell ref="B10:Z10"/>
    <mergeCell ref="H14:T14"/>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zoomScale="90" zoomScaleNormal="90" zoomScaleSheetLayoutView="100" workbookViewId="0">
      <selection activeCell="B4" sqref="B4"/>
    </sheetView>
  </sheetViews>
  <sheetFormatPr baseColWidth="10" defaultColWidth="5.7109375" defaultRowHeight="15" customHeight="1" x14ac:dyDescent="0.25"/>
  <cols>
    <col min="1" max="1" width="3.7109375" style="30" customWidth="1"/>
    <col min="2" max="3" width="5.7109375" style="30"/>
    <col min="4" max="4" width="14.42578125" style="30" bestFit="1" customWidth="1"/>
    <col min="5" max="22" width="5.7109375" style="30"/>
    <col min="23" max="23" width="9.42578125" style="30" customWidth="1"/>
    <col min="24" max="27" width="5.7109375" style="30"/>
    <col min="28" max="28" width="9.5703125" style="30" customWidth="1"/>
    <col min="29" max="16384" width="5.7109375" style="30"/>
  </cols>
  <sheetData>
    <row r="1" spans="2: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4" spans="2:28" s="43" customFormat="1" ht="15" customHeight="1" x14ac:dyDescent="0.25"/>
    <row r="5" spans="2:2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25">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row>
    <row r="9" spans="2:28" s="44" customFormat="1" ht="15" customHeight="1" x14ac:dyDescent="0.2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8" s="44" customFormat="1" ht="15" customHeight="1" x14ac:dyDescent="0.25">
      <c r="B10" s="436" t="str">
        <f>IF('DATOS GENERALES'!C12="",UPPER('DATOS GENERALES'!B12),UPPER("''"&amp;'DATOS GENERALES'!C12&amp;"''"))</f>
        <v>''FILTRO DE ELECTROLITO (TIPO DEMISTER)''</v>
      </c>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row>
    <row r="11" spans="2:28" s="44" customFormat="1" ht="15" customHeight="1" x14ac:dyDescent="0.25">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row>
    <row r="12" spans="2:28" s="44" customFormat="1" ht="15" customHeight="1" x14ac:dyDescent="0.25">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row>
    <row r="13" spans="2:28" s="43" customFormat="1" ht="15" customHeight="1" x14ac:dyDescent="0.25">
      <c r="B13" s="362" t="str">
        <f>IF(OR('DATOS GENERALES'!D15="",'DATOS GENERALES'!F15="",'DATOS GENERALES'!H15=""),UPPER('DATOS GENERALES'!B15),'DATOS GENERALES'!J15)</f>
        <v>PRECALIFICACIÓN ARIBA   WS145048356  PRI  2021</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row>
    <row r="14" spans="2:28" s="43" customFormat="1" ht="15" customHeight="1" thickBot="1" x14ac:dyDescent="0.3">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row>
    <row r="15" spans="2: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43" customFormat="1" ht="15" customHeight="1" x14ac:dyDescent="0.25">
      <c r="B16" s="5"/>
      <c r="C16" s="25" t="s">
        <v>2</v>
      </c>
      <c r="D16" s="7"/>
      <c r="E16" s="7"/>
      <c r="F16" s="7"/>
      <c r="G16" s="7"/>
      <c r="H16" s="446" t="str">
        <f>'ANT-01A'!H14:Y14</f>
        <v>"Nombre Empresa"</v>
      </c>
      <c r="I16" s="447"/>
      <c r="J16" s="447"/>
      <c r="K16" s="447"/>
      <c r="L16" s="447"/>
      <c r="M16" s="447"/>
      <c r="N16" s="447"/>
      <c r="O16" s="447"/>
      <c r="P16" s="447"/>
      <c r="Q16" s="447"/>
      <c r="R16" s="447"/>
      <c r="S16" s="447"/>
      <c r="T16" s="448"/>
      <c r="U16" s="6"/>
      <c r="V16" s="26" t="s">
        <v>1</v>
      </c>
      <c r="W16" s="449">
        <f>'ANT-01A'!W14:Y14</f>
        <v>1</v>
      </c>
      <c r="X16" s="450"/>
      <c r="Y16" s="450"/>
      <c r="Z16" s="451"/>
      <c r="AA16" s="8"/>
    </row>
    <row r="17" spans="2:27"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43" customFormat="1" ht="15" customHeight="1" x14ac:dyDescent="0.25">
      <c r="B18" s="5"/>
      <c r="C18" s="25" t="s">
        <v>0</v>
      </c>
      <c r="D18" s="7"/>
      <c r="E18" s="7"/>
      <c r="F18" s="7"/>
      <c r="G18" s="7"/>
      <c r="H18" s="452" t="str">
        <f>'ANT-01A'!H16:T16</f>
        <v>"Nombre RL"</v>
      </c>
      <c r="I18" s="453"/>
      <c r="J18" s="453"/>
      <c r="K18" s="453"/>
      <c r="L18" s="453"/>
      <c r="M18" s="453"/>
      <c r="N18" s="453"/>
      <c r="O18" s="453"/>
      <c r="P18" s="453"/>
      <c r="Q18" s="453"/>
      <c r="R18" s="453"/>
      <c r="S18" s="453"/>
      <c r="T18" s="454"/>
      <c r="U18" s="6"/>
      <c r="V18" s="26"/>
      <c r="W18" s="7"/>
      <c r="X18" s="7"/>
      <c r="Y18" s="7"/>
      <c r="Z18" s="7"/>
      <c r="AA18" s="8"/>
    </row>
    <row r="19" spans="2:27"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43" customFormat="1" ht="15" customHeight="1" x14ac:dyDescent="0.25">
      <c r="B20" s="439" t="s">
        <v>6</v>
      </c>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row>
    <row r="21" spans="2:27" s="43" customFormat="1" ht="15" customHeight="1" thickBot="1" x14ac:dyDescent="0.3">
      <c r="B21" s="442"/>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4"/>
    </row>
    <row r="22" spans="2:27" s="43" customFormat="1"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7" s="132" customFormat="1" ht="15" customHeight="1" x14ac:dyDescent="0.25">
      <c r="B23" s="129"/>
      <c r="C23" s="130" t="s">
        <v>166</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7" s="124" customFormat="1" ht="15" customHeight="1" x14ac:dyDescent="0.25">
      <c r="B24" s="167"/>
      <c r="C24" s="455" t="s">
        <v>192</v>
      </c>
      <c r="D24" s="455"/>
      <c r="E24" s="61"/>
      <c r="F24" s="61"/>
      <c r="G24" s="61"/>
      <c r="H24" s="61"/>
      <c r="I24" s="61"/>
      <c r="J24" s="61"/>
      <c r="K24" s="61"/>
      <c r="L24" s="61"/>
      <c r="M24" s="61"/>
      <c r="N24" s="61"/>
      <c r="O24" s="61"/>
      <c r="P24" s="61"/>
      <c r="Q24" s="61"/>
      <c r="R24" s="61"/>
      <c r="S24" s="61"/>
      <c r="T24" s="61"/>
      <c r="U24" s="61"/>
      <c r="V24" s="61"/>
      <c r="W24" s="61"/>
      <c r="X24" s="61"/>
      <c r="Y24" s="61"/>
      <c r="Z24" s="61"/>
      <c r="AA24" s="125"/>
    </row>
    <row r="25" spans="2:27" s="43" customFormat="1" ht="15" customHeight="1" x14ac:dyDescent="0.25">
      <c r="B25" s="133"/>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5"/>
    </row>
    <row r="26" spans="2:27" s="43" customFormat="1" ht="15" customHeight="1" x14ac:dyDescent="0.25">
      <c r="B26" s="133"/>
      <c r="C26" s="445" t="s">
        <v>167</v>
      </c>
      <c r="D26" s="445"/>
      <c r="E26" s="445"/>
      <c r="F26" s="445"/>
      <c r="G26" s="445"/>
      <c r="H26" s="445"/>
      <c r="I26" s="445"/>
      <c r="J26" s="445"/>
      <c r="K26" s="445"/>
      <c r="L26" s="445"/>
      <c r="M26" s="445"/>
      <c r="N26" s="445"/>
      <c r="O26" s="445"/>
      <c r="P26" s="445"/>
      <c r="Q26" s="445"/>
      <c r="R26" s="445"/>
      <c r="S26" s="445"/>
      <c r="T26" s="445"/>
      <c r="U26" s="445"/>
      <c r="V26" s="445"/>
      <c r="W26" s="445"/>
      <c r="X26" s="445"/>
      <c r="Y26" s="445"/>
      <c r="Z26" s="445"/>
      <c r="AA26" s="136"/>
    </row>
    <row r="27" spans="2:27" s="43" customFormat="1" ht="15" customHeight="1" x14ac:dyDescent="0.25">
      <c r="B27" s="133"/>
      <c r="C27" s="445"/>
      <c r="D27" s="445"/>
      <c r="E27" s="445"/>
      <c r="F27" s="445"/>
      <c r="G27" s="445"/>
      <c r="H27" s="445"/>
      <c r="I27" s="445"/>
      <c r="J27" s="445"/>
      <c r="K27" s="445"/>
      <c r="L27" s="445"/>
      <c r="M27" s="445"/>
      <c r="N27" s="445"/>
      <c r="O27" s="445"/>
      <c r="P27" s="445"/>
      <c r="Q27" s="445"/>
      <c r="R27" s="445"/>
      <c r="S27" s="445"/>
      <c r="T27" s="445"/>
      <c r="U27" s="445"/>
      <c r="V27" s="445"/>
      <c r="W27" s="445"/>
      <c r="X27" s="445"/>
      <c r="Y27" s="445"/>
      <c r="Z27" s="445"/>
      <c r="AA27" s="136"/>
    </row>
    <row r="28" spans="2:27" s="43" customFormat="1" ht="15" customHeight="1" x14ac:dyDescent="0.25">
      <c r="B28" s="138"/>
      <c r="C28" s="134"/>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9"/>
    </row>
    <row r="29" spans="2:27" s="43" customFormat="1" ht="15" customHeight="1" x14ac:dyDescent="0.25">
      <c r="B29" s="133"/>
      <c r="C29" s="134"/>
      <c r="D29" s="137"/>
      <c r="E29" s="137"/>
      <c r="F29" s="137"/>
      <c r="G29" s="137"/>
      <c r="H29" s="137"/>
      <c r="I29" s="137"/>
      <c r="J29" s="137"/>
      <c r="S29" s="137"/>
      <c r="T29" s="137"/>
      <c r="U29" s="137"/>
      <c r="V29" s="137"/>
      <c r="W29" s="137"/>
      <c r="X29" s="137"/>
      <c r="Y29" s="137"/>
      <c r="Z29" s="137"/>
      <c r="AA29" s="135"/>
    </row>
    <row r="30" spans="2:27" s="43" customFormat="1" ht="15" customHeight="1" x14ac:dyDescent="0.25">
      <c r="B30" s="133"/>
      <c r="C30" s="134"/>
      <c r="D30" s="130"/>
      <c r="E30" s="134"/>
      <c r="F30" s="134"/>
      <c r="G30" s="134"/>
      <c r="H30" s="134"/>
      <c r="I30" s="134"/>
      <c r="J30" s="134"/>
      <c r="S30" s="134"/>
      <c r="T30" s="134"/>
      <c r="U30" s="134"/>
      <c r="V30" s="134"/>
      <c r="W30" s="134"/>
      <c r="X30" s="134"/>
      <c r="Y30" s="134"/>
      <c r="Z30" s="134"/>
      <c r="AA30" s="135"/>
    </row>
    <row r="31" spans="2:27" s="43" customFormat="1" ht="15" customHeight="1" thickBot="1" x14ac:dyDescent="0.3">
      <c r="B31" s="133"/>
      <c r="C31" s="134"/>
      <c r="D31" s="134"/>
      <c r="E31" s="134"/>
      <c r="F31" s="134"/>
      <c r="G31" s="134"/>
      <c r="H31" s="134"/>
      <c r="I31" s="134"/>
      <c r="J31" s="134"/>
      <c r="S31" s="134"/>
      <c r="T31" s="134"/>
      <c r="U31" s="134"/>
      <c r="V31" s="134"/>
      <c r="W31" s="134"/>
      <c r="X31" s="134"/>
      <c r="Y31" s="134"/>
      <c r="Z31" s="134"/>
      <c r="AA31" s="135"/>
    </row>
    <row r="32" spans="2:27" s="43" customFormat="1" ht="15" customHeight="1" x14ac:dyDescent="0.25">
      <c r="B32" s="133"/>
      <c r="C32" s="134"/>
      <c r="D32" s="134"/>
      <c r="E32" s="134"/>
      <c r="F32" s="134"/>
      <c r="G32" s="134"/>
      <c r="H32" s="134"/>
      <c r="I32" s="134"/>
      <c r="J32" s="134"/>
      <c r="K32" s="140"/>
      <c r="L32" s="141"/>
      <c r="M32" s="141"/>
      <c r="N32" s="141"/>
      <c r="O32" s="141"/>
      <c r="P32" s="141"/>
      <c r="Q32" s="141"/>
      <c r="R32" s="142"/>
      <c r="S32" s="134"/>
      <c r="T32" s="134"/>
      <c r="U32" s="134"/>
      <c r="V32" s="134"/>
      <c r="W32" s="134"/>
      <c r="X32" s="134"/>
      <c r="Y32" s="134"/>
      <c r="Z32" s="134"/>
      <c r="AA32" s="135"/>
    </row>
    <row r="33" spans="2:28" s="43" customFormat="1" ht="15" customHeight="1" x14ac:dyDescent="0.25">
      <c r="B33" s="133"/>
      <c r="C33" s="134"/>
      <c r="D33" s="134"/>
      <c r="E33" s="134"/>
      <c r="F33" s="134"/>
      <c r="G33" s="134"/>
      <c r="H33" s="134"/>
      <c r="I33" s="134"/>
      <c r="J33" s="134"/>
      <c r="K33" s="143"/>
      <c r="L33" s="437" t="s">
        <v>182</v>
      </c>
      <c r="M33" s="437"/>
      <c r="N33" s="437"/>
      <c r="O33" s="437"/>
      <c r="P33" s="437"/>
      <c r="Q33" s="437"/>
      <c r="R33" s="144"/>
      <c r="S33" s="134"/>
      <c r="T33" s="134"/>
      <c r="U33" s="134"/>
      <c r="V33" s="134"/>
      <c r="W33" s="134"/>
      <c r="X33" s="134"/>
      <c r="Y33" s="134"/>
      <c r="Z33" s="134"/>
      <c r="AA33" s="135"/>
    </row>
    <row r="34" spans="2:28" s="43" customFormat="1" ht="15" customHeight="1" x14ac:dyDescent="0.25">
      <c r="B34" s="133"/>
      <c r="C34" s="145"/>
      <c r="D34" s="145"/>
      <c r="E34" s="145"/>
      <c r="F34" s="145"/>
      <c r="G34" s="145"/>
      <c r="H34" s="145"/>
      <c r="I34" s="145"/>
      <c r="J34" s="145"/>
      <c r="K34" s="143"/>
      <c r="L34" s="437"/>
      <c r="M34" s="437"/>
      <c r="N34" s="437"/>
      <c r="O34" s="437"/>
      <c r="P34" s="437"/>
      <c r="Q34" s="437"/>
      <c r="R34" s="144"/>
      <c r="S34" s="145"/>
      <c r="T34" s="145"/>
      <c r="U34" s="145"/>
      <c r="V34" s="145"/>
      <c r="W34" s="145"/>
      <c r="X34" s="145"/>
      <c r="Y34" s="145"/>
      <c r="Z34" s="145"/>
      <c r="AA34" s="135"/>
    </row>
    <row r="35" spans="2:28" s="43" customFormat="1" ht="15" customHeight="1" x14ac:dyDescent="0.25">
      <c r="B35" s="133"/>
      <c r="C35" s="145"/>
      <c r="D35" s="145"/>
      <c r="E35" s="145"/>
      <c r="F35" s="145"/>
      <c r="G35" s="145"/>
      <c r="H35" s="145"/>
      <c r="I35" s="145"/>
      <c r="J35" s="145"/>
      <c r="K35" s="143"/>
      <c r="L35" s="437"/>
      <c r="M35" s="437"/>
      <c r="N35" s="437"/>
      <c r="O35" s="437"/>
      <c r="P35" s="437"/>
      <c r="Q35" s="437"/>
      <c r="R35" s="144"/>
      <c r="S35" s="145"/>
      <c r="T35" s="145"/>
      <c r="U35" s="145"/>
      <c r="V35" s="145"/>
      <c r="W35" s="145"/>
      <c r="X35" s="145"/>
      <c r="Y35" s="145"/>
      <c r="Z35" s="145"/>
      <c r="AA35" s="135"/>
      <c r="AB35" s="265"/>
    </row>
    <row r="36" spans="2:28" s="43" customFormat="1" ht="15" customHeight="1" x14ac:dyDescent="0.25">
      <c r="B36" s="133"/>
      <c r="C36" s="145"/>
      <c r="D36" s="145"/>
      <c r="E36" s="145"/>
      <c r="F36" s="145"/>
      <c r="G36" s="145"/>
      <c r="H36" s="145"/>
      <c r="I36" s="145"/>
      <c r="J36" s="145"/>
      <c r="K36" s="143"/>
      <c r="L36" s="437"/>
      <c r="M36" s="437"/>
      <c r="N36" s="437"/>
      <c r="O36" s="437"/>
      <c r="P36" s="437"/>
      <c r="Q36" s="437"/>
      <c r="R36" s="144"/>
      <c r="S36" s="145"/>
      <c r="T36" s="145"/>
      <c r="U36" s="145"/>
      <c r="V36" s="145"/>
      <c r="W36" s="145"/>
      <c r="X36" s="145"/>
      <c r="Y36" s="145"/>
      <c r="Z36" s="145"/>
      <c r="AA36" s="135"/>
    </row>
    <row r="37" spans="2:28" s="43" customFormat="1" ht="15" customHeight="1" x14ac:dyDescent="0.25">
      <c r="B37" s="147"/>
      <c r="C37" s="146"/>
      <c r="D37" s="148"/>
      <c r="E37" s="149"/>
      <c r="F37" s="149"/>
      <c r="G37" s="149"/>
      <c r="H37" s="149"/>
      <c r="I37" s="149"/>
      <c r="J37" s="149"/>
      <c r="K37" s="150"/>
      <c r="L37" s="437"/>
      <c r="M37" s="437"/>
      <c r="N37" s="437"/>
      <c r="O37" s="437"/>
      <c r="P37" s="437"/>
      <c r="Q37" s="437"/>
      <c r="R37" s="151"/>
      <c r="S37" s="149"/>
      <c r="T37" s="149"/>
      <c r="U37" s="149"/>
      <c r="V37" s="149"/>
      <c r="W37" s="149"/>
      <c r="X37" s="149"/>
      <c r="Y37" s="149"/>
      <c r="Z37" s="149"/>
      <c r="AA37" s="152"/>
    </row>
    <row r="38" spans="2:28" s="43" customFormat="1" ht="15" customHeight="1" thickBot="1" x14ac:dyDescent="0.3">
      <c r="B38" s="153"/>
      <c r="C38" s="146"/>
      <c r="D38" s="149"/>
      <c r="E38" s="149"/>
      <c r="F38" s="149"/>
      <c r="G38" s="149"/>
      <c r="H38" s="149"/>
      <c r="I38" s="149"/>
      <c r="J38" s="149"/>
      <c r="K38" s="154"/>
      <c r="L38" s="155"/>
      <c r="M38" s="155"/>
      <c r="N38" s="155"/>
      <c r="O38" s="155"/>
      <c r="P38" s="155"/>
      <c r="Q38" s="155"/>
      <c r="R38" s="156"/>
      <c r="S38" s="149"/>
      <c r="T38" s="149"/>
      <c r="U38" s="149"/>
      <c r="V38" s="149"/>
      <c r="W38" s="149"/>
      <c r="X38" s="149"/>
      <c r="Y38" s="149"/>
      <c r="Z38" s="149"/>
      <c r="AA38" s="152"/>
    </row>
    <row r="39" spans="2:28" s="43" customFormat="1" ht="15" customHeight="1" x14ac:dyDescent="0.25">
      <c r="B39" s="153"/>
      <c r="C39" s="146"/>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52"/>
    </row>
    <row r="40" spans="2:28" s="43" customFormat="1" ht="15" customHeight="1" x14ac:dyDescent="0.25">
      <c r="B40" s="153"/>
      <c r="C40" s="146"/>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2"/>
    </row>
    <row r="41" spans="2:28" s="43" customFormat="1" ht="15" customHeight="1" x14ac:dyDescent="0.25">
      <c r="B41" s="147"/>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52"/>
    </row>
    <row r="42" spans="2:28" s="43" customFormat="1" ht="15" customHeight="1" x14ac:dyDescent="0.25">
      <c r="B42" s="147"/>
      <c r="C42" s="146"/>
      <c r="D42" s="146"/>
      <c r="E42" s="146"/>
      <c r="F42" s="146"/>
      <c r="G42" s="146"/>
      <c r="H42" s="146"/>
      <c r="I42" s="146"/>
      <c r="J42" s="146"/>
      <c r="K42" s="146"/>
      <c r="L42" s="146"/>
      <c r="M42" s="146"/>
      <c r="N42" s="146"/>
      <c r="O42" s="146"/>
      <c r="P42" s="146"/>
      <c r="Q42" s="146"/>
      <c r="R42" s="146"/>
      <c r="S42" s="146"/>
      <c r="T42" s="146"/>
      <c r="U42" s="146"/>
      <c r="V42" s="146"/>
      <c r="W42" s="146"/>
      <c r="X42" s="146"/>
      <c r="Y42" s="146"/>
      <c r="Z42" s="146"/>
      <c r="AA42" s="152"/>
    </row>
    <row r="43" spans="2:28" s="43" customFormat="1" ht="15" customHeight="1" x14ac:dyDescent="0.25">
      <c r="B43" s="147"/>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52"/>
    </row>
    <row r="44" spans="2:28" s="43" customFormat="1" ht="15" customHeight="1" x14ac:dyDescent="0.25">
      <c r="B44" s="147"/>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52"/>
    </row>
    <row r="45" spans="2:28" s="43" customFormat="1" ht="15" customHeight="1" x14ac:dyDescent="0.25">
      <c r="B45" s="158"/>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8" s="43" customFormat="1" ht="15" customHeight="1" x14ac:dyDescent="0.25">
      <c r="B46" s="158"/>
      <c r="C46" s="160"/>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s="43" customFormat="1" ht="15" customHeight="1" x14ac:dyDescent="0.25">
      <c r="B47" s="158"/>
      <c r="C47" s="160"/>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s="43" customFormat="1" ht="15" customHeight="1" x14ac:dyDescent="0.25">
      <c r="B48" s="158"/>
      <c r="C48" s="160"/>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s="43" customFormat="1" ht="15" customHeight="1" x14ac:dyDescent="0.25">
      <c r="B49" s="158"/>
      <c r="C49" s="160"/>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s="43" customFormat="1" ht="15" customHeight="1" x14ac:dyDescent="0.25">
      <c r="B50" s="158"/>
      <c r="C50" s="160"/>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2:27" s="43" customFormat="1" ht="15" customHeight="1" x14ac:dyDescent="0.25">
      <c r="B51" s="158"/>
      <c r="C51" s="160"/>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2:27" s="43" customFormat="1" ht="15" customHeight="1" x14ac:dyDescent="0.25">
      <c r="B52" s="158"/>
      <c r="C52" s="160"/>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s="43" customFormat="1" ht="15" customHeight="1" thickBot="1" x14ac:dyDescent="0.3">
      <c r="B53" s="161"/>
      <c r="D53" s="146"/>
      <c r="E53" s="146"/>
      <c r="F53" s="146"/>
      <c r="G53" s="146"/>
      <c r="H53" s="146"/>
      <c r="I53" s="146"/>
      <c r="J53" s="146"/>
      <c r="K53" s="438"/>
      <c r="L53" s="438"/>
      <c r="M53" s="438"/>
      <c r="N53" s="438"/>
      <c r="O53" s="438"/>
      <c r="P53" s="438"/>
      <c r="Q53" s="438"/>
      <c r="R53" s="438"/>
      <c r="S53" s="146"/>
      <c r="T53" s="146"/>
      <c r="U53" s="146"/>
      <c r="V53" s="146"/>
      <c r="W53" s="146"/>
      <c r="X53" s="146"/>
      <c r="Y53" s="146"/>
      <c r="Z53" s="146"/>
      <c r="AA53" s="152"/>
    </row>
    <row r="54" spans="2:27" s="43" customFormat="1" ht="15" customHeight="1" x14ac:dyDescent="0.25">
      <c r="B54" s="162"/>
      <c r="C54" s="160"/>
      <c r="D54" s="146"/>
      <c r="E54" s="146"/>
      <c r="F54" s="146"/>
      <c r="G54" s="146"/>
      <c r="H54" s="146"/>
      <c r="I54" s="146"/>
      <c r="J54" s="146"/>
      <c r="K54" s="146"/>
      <c r="L54" s="378" t="s">
        <v>190</v>
      </c>
      <c r="M54" s="378"/>
      <c r="N54" s="378"/>
      <c r="O54" s="378"/>
      <c r="P54" s="378"/>
      <c r="Q54" s="378"/>
      <c r="R54" s="146"/>
      <c r="S54" s="146"/>
      <c r="T54" s="146"/>
      <c r="U54" s="146"/>
      <c r="V54" s="146"/>
      <c r="W54" s="146"/>
      <c r="X54" s="146"/>
      <c r="Y54" s="146"/>
      <c r="Z54" s="146"/>
      <c r="AA54" s="152"/>
    </row>
    <row r="55" spans="2:27" s="43" customFormat="1" ht="15" customHeight="1" x14ac:dyDescent="0.25">
      <c r="B55" s="162"/>
      <c r="C55" s="163"/>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s="43" customFormat="1" ht="15" customHeight="1" x14ac:dyDescent="0.25">
      <c r="B56" s="162"/>
      <c r="C56" s="163"/>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s="43" customFormat="1" ht="15" customHeight="1" x14ac:dyDescent="0.25">
      <c r="B57" s="158"/>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s="43" customFormat="1" ht="15" customHeight="1" thickBot="1" x14ac:dyDescent="0.3">
      <c r="B58" s="164"/>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6"/>
    </row>
  </sheetData>
  <sheetProtection selectLockedCells="1"/>
  <mergeCells count="20">
    <mergeCell ref="B7:AA7"/>
    <mergeCell ref="B8:AA8"/>
    <mergeCell ref="B9:AA9"/>
    <mergeCell ref="C24:D24"/>
    <mergeCell ref="B10:AA11"/>
    <mergeCell ref="L33:Q37"/>
    <mergeCell ref="K53:R53"/>
    <mergeCell ref="L54:Q54"/>
    <mergeCell ref="B1:AA1"/>
    <mergeCell ref="B2:AA2"/>
    <mergeCell ref="B3:AA3"/>
    <mergeCell ref="B20:AA21"/>
    <mergeCell ref="C26:Z27"/>
    <mergeCell ref="B13:AA13"/>
    <mergeCell ref="B14:AA14"/>
    <mergeCell ref="H16:T16"/>
    <mergeCell ref="W16:Z16"/>
    <mergeCell ref="H18:T18"/>
    <mergeCell ref="B12:AA12"/>
    <mergeCell ref="B5:AA6"/>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topLeftCell="A19" zoomScale="90" zoomScaleNormal="90" zoomScaleSheetLayoutView="100" workbookViewId="0">
      <selection activeCell="B4" sqref="B4"/>
    </sheetView>
  </sheetViews>
  <sheetFormatPr baseColWidth="10" defaultColWidth="5.7109375" defaultRowHeight="15" customHeight="1" x14ac:dyDescent="0.25"/>
  <cols>
    <col min="1" max="1" width="3.7109375" style="43" customWidth="1"/>
    <col min="2" max="27" width="5.7109375" style="43"/>
    <col min="28" max="28" width="10.5703125" style="43" customWidth="1"/>
    <col min="29" max="16384" width="5.7109375" style="43"/>
  </cols>
  <sheetData>
    <row r="1" spans="2: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25">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row>
    <row r="9" spans="2:28" s="44" customFormat="1" ht="15" customHeight="1" x14ac:dyDescent="0.25">
      <c r="B9" s="436" t="str">
        <f>IF('DATOS GENERALES'!C12="",UPPER('DATOS GENERALES'!B12),UPPER("''"&amp;'DATOS GENERALES'!C12&amp;"''"))</f>
        <v>''FILTRO DE ELECTROLITO (TIPO DEMISTER)''</v>
      </c>
      <c r="C9" s="436"/>
      <c r="D9" s="436"/>
      <c r="E9" s="436"/>
      <c r="F9" s="436"/>
      <c r="G9" s="436"/>
      <c r="H9" s="436"/>
      <c r="I9" s="436"/>
      <c r="J9" s="436"/>
      <c r="K9" s="436"/>
      <c r="L9" s="436"/>
      <c r="M9" s="436"/>
      <c r="N9" s="436"/>
      <c r="O9" s="436"/>
      <c r="P9" s="436"/>
      <c r="Q9" s="436"/>
      <c r="R9" s="436"/>
      <c r="S9" s="436"/>
      <c r="T9" s="436"/>
      <c r="U9" s="436"/>
      <c r="V9" s="436"/>
      <c r="W9" s="436"/>
      <c r="X9" s="436"/>
      <c r="Y9" s="436"/>
      <c r="Z9" s="436"/>
      <c r="AA9" s="436"/>
    </row>
    <row r="10" spans="2:28" s="44" customFormat="1" ht="15" customHeight="1" x14ac:dyDescent="0.25">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row>
    <row r="11" spans="2:28" s="44" customFormat="1" ht="15" customHeight="1" x14ac:dyDescent="0.25">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row>
    <row r="12" spans="2:28" ht="15" customHeight="1" x14ac:dyDescent="0.25">
      <c r="B12" s="362" t="str">
        <f>IF(OR('DATOS GENERALES'!D15="",'DATOS GENERALES'!F15="",'DATOS GENERALES'!H15=""),UPPER('DATOS GENERALES'!B15),'DATOS GENERALES'!J15)</f>
        <v>PRECALIFICACIÓN ARIBA   WS145048356  PRI  2021</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row>
    <row r="13" spans="2:28" ht="15" customHeight="1" thickBot="1" x14ac:dyDescent="0.3">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426"/>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46" t="str">
        <f>'ANT-01A'!H14:Y14</f>
        <v>"Nombre Empresa"</v>
      </c>
      <c r="I15" s="447"/>
      <c r="J15" s="447"/>
      <c r="K15" s="447"/>
      <c r="L15" s="447"/>
      <c r="M15" s="447"/>
      <c r="N15" s="447"/>
      <c r="O15" s="447"/>
      <c r="P15" s="447"/>
      <c r="Q15" s="447"/>
      <c r="R15" s="447"/>
      <c r="S15" s="447"/>
      <c r="T15" s="448"/>
      <c r="U15" s="6"/>
      <c r="V15" s="26" t="s">
        <v>1</v>
      </c>
      <c r="W15" s="449">
        <f>'ANT-01A'!W14:Y14</f>
        <v>1</v>
      </c>
      <c r="X15" s="450"/>
      <c r="Y15" s="450"/>
      <c r="Z15" s="451"/>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52" t="str">
        <f>'ANT-01A'!H16:T16</f>
        <v>"Nombre RL"</v>
      </c>
      <c r="I17" s="453"/>
      <c r="J17" s="453"/>
      <c r="K17" s="453"/>
      <c r="L17" s="453"/>
      <c r="M17" s="453"/>
      <c r="N17" s="453"/>
      <c r="O17" s="453"/>
      <c r="P17" s="453"/>
      <c r="Q17" s="453"/>
      <c r="R17" s="453"/>
      <c r="S17" s="453"/>
      <c r="T17" s="454"/>
      <c r="U17" s="6"/>
      <c r="V17" s="26"/>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39" t="s">
        <v>46</v>
      </c>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1"/>
    </row>
    <row r="20" spans="2:28" ht="15" customHeight="1" thickBot="1" x14ac:dyDescent="0.3">
      <c r="B20" s="442"/>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444"/>
    </row>
    <row r="21" spans="2:28" ht="15" customHeight="1" x14ac:dyDescent="0.25">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2:28" s="132" customFormat="1" ht="15" customHeight="1" x14ac:dyDescent="0.25">
      <c r="B22" s="129"/>
      <c r="C22" s="130" t="s">
        <v>150</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2:28" s="132" customFormat="1" ht="15" customHeight="1" x14ac:dyDescent="0.25">
      <c r="B23" s="167"/>
      <c r="C23" s="455" t="s">
        <v>192</v>
      </c>
      <c r="D23" s="455"/>
      <c r="E23" s="13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2:28" ht="15" customHeight="1" x14ac:dyDescent="0.25">
      <c r="B24" s="133"/>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5"/>
    </row>
    <row r="25" spans="2:28" ht="15" customHeight="1" x14ac:dyDescent="0.25">
      <c r="B25" s="133"/>
      <c r="C25" s="456" t="s">
        <v>188</v>
      </c>
      <c r="D25" s="456"/>
      <c r="E25" s="456"/>
      <c r="F25" s="456"/>
      <c r="G25" s="456"/>
      <c r="H25" s="456"/>
      <c r="I25" s="456"/>
      <c r="J25" s="456"/>
      <c r="K25" s="456"/>
      <c r="L25" s="456"/>
      <c r="M25" s="456"/>
      <c r="N25" s="456"/>
      <c r="O25" s="456"/>
      <c r="P25" s="456"/>
      <c r="Q25" s="456"/>
      <c r="R25" s="456"/>
      <c r="S25" s="456"/>
      <c r="T25" s="456"/>
      <c r="U25" s="456"/>
      <c r="V25" s="456"/>
      <c r="W25" s="456"/>
      <c r="X25" s="456"/>
      <c r="Y25" s="456"/>
      <c r="Z25" s="456"/>
      <c r="AA25" s="135"/>
      <c r="AB25" s="265"/>
    </row>
    <row r="26" spans="2:28" ht="15" customHeight="1" x14ac:dyDescent="0.25">
      <c r="B26" s="133"/>
      <c r="C26" s="456"/>
      <c r="D26" s="456"/>
      <c r="E26" s="456"/>
      <c r="F26" s="456"/>
      <c r="G26" s="456"/>
      <c r="H26" s="456"/>
      <c r="I26" s="456"/>
      <c r="J26" s="456"/>
      <c r="K26" s="456"/>
      <c r="L26" s="456"/>
      <c r="M26" s="456"/>
      <c r="N26" s="456"/>
      <c r="O26" s="456"/>
      <c r="P26" s="456"/>
      <c r="Q26" s="456"/>
      <c r="R26" s="456"/>
      <c r="S26" s="456"/>
      <c r="T26" s="456"/>
      <c r="U26" s="456"/>
      <c r="V26" s="456"/>
      <c r="W26" s="456"/>
      <c r="X26" s="456"/>
      <c r="Y26" s="456"/>
      <c r="Z26" s="456"/>
      <c r="AA26" s="135"/>
    </row>
    <row r="27" spans="2:28" ht="15" customHeight="1" x14ac:dyDescent="0.25">
      <c r="B27" s="133"/>
      <c r="C27" s="456"/>
      <c r="D27" s="456"/>
      <c r="E27" s="456"/>
      <c r="F27" s="456"/>
      <c r="G27" s="456"/>
      <c r="H27" s="456"/>
      <c r="I27" s="456"/>
      <c r="J27" s="456"/>
      <c r="K27" s="456"/>
      <c r="L27" s="456"/>
      <c r="M27" s="456"/>
      <c r="N27" s="456"/>
      <c r="O27" s="456"/>
      <c r="P27" s="456"/>
      <c r="Q27" s="456"/>
      <c r="R27" s="456"/>
      <c r="S27" s="456"/>
      <c r="T27" s="456"/>
      <c r="U27" s="456"/>
      <c r="V27" s="456"/>
      <c r="W27" s="456"/>
      <c r="X27" s="456"/>
      <c r="Y27" s="456"/>
      <c r="Z27" s="456"/>
      <c r="AA27" s="135"/>
    </row>
    <row r="28" spans="2:28" ht="7.5" customHeight="1" x14ac:dyDescent="0.25">
      <c r="B28" s="133"/>
      <c r="C28" s="456"/>
      <c r="D28" s="456"/>
      <c r="E28" s="456"/>
      <c r="F28" s="456"/>
      <c r="G28" s="456"/>
      <c r="H28" s="456"/>
      <c r="I28" s="456"/>
      <c r="J28" s="456"/>
      <c r="K28" s="456"/>
      <c r="L28" s="456"/>
      <c r="M28" s="456"/>
      <c r="N28" s="456"/>
      <c r="O28" s="456"/>
      <c r="P28" s="456"/>
      <c r="Q28" s="456"/>
      <c r="R28" s="456"/>
      <c r="S28" s="456"/>
      <c r="T28" s="456"/>
      <c r="U28" s="456"/>
      <c r="V28" s="456"/>
      <c r="W28" s="456"/>
      <c r="X28" s="456"/>
      <c r="Y28" s="456"/>
      <c r="Z28" s="456"/>
      <c r="AA28" s="135"/>
    </row>
    <row r="29" spans="2:28" ht="2.25" customHeight="1" x14ac:dyDescent="0.25">
      <c r="B29" s="133"/>
      <c r="C29" s="456"/>
      <c r="D29" s="456"/>
      <c r="E29" s="456"/>
      <c r="F29" s="456"/>
      <c r="G29" s="456"/>
      <c r="H29" s="456"/>
      <c r="I29" s="456"/>
      <c r="J29" s="456"/>
      <c r="K29" s="456"/>
      <c r="L29" s="456"/>
      <c r="M29" s="456"/>
      <c r="N29" s="456"/>
      <c r="O29" s="456"/>
      <c r="P29" s="456"/>
      <c r="Q29" s="456"/>
      <c r="R29" s="456"/>
      <c r="S29" s="456"/>
      <c r="T29" s="456"/>
      <c r="U29" s="456"/>
      <c r="V29" s="456"/>
      <c r="W29" s="456"/>
      <c r="X29" s="456"/>
      <c r="Y29" s="456"/>
      <c r="Z29" s="456"/>
      <c r="AA29" s="135"/>
    </row>
    <row r="30" spans="2:28" ht="15" customHeight="1" x14ac:dyDescent="0.25">
      <c r="B30" s="133"/>
      <c r="C30" s="145"/>
      <c r="D30" s="169"/>
      <c r="E30" s="170"/>
      <c r="F30" s="170"/>
      <c r="G30" s="170"/>
      <c r="H30" s="170"/>
      <c r="I30" s="170"/>
      <c r="J30" s="170"/>
      <c r="K30" s="170"/>
      <c r="L30" s="170"/>
      <c r="M30" s="170"/>
      <c r="N30" s="170"/>
      <c r="O30" s="170"/>
      <c r="P30" s="170"/>
      <c r="Q30" s="170"/>
      <c r="R30" s="170"/>
      <c r="S30" s="170"/>
      <c r="T30" s="170"/>
      <c r="U30" s="170"/>
      <c r="V30" s="170"/>
      <c r="W30" s="170"/>
      <c r="X30" s="170"/>
      <c r="Y30" s="170"/>
      <c r="Z30" s="170"/>
      <c r="AA30" s="135"/>
    </row>
    <row r="31" spans="2:28" ht="15" customHeight="1" x14ac:dyDescent="0.25">
      <c r="B31" s="133"/>
      <c r="C31" s="145"/>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5"/>
    </row>
    <row r="32" spans="2:28" ht="15" customHeight="1" thickBot="1" x14ac:dyDescent="0.3">
      <c r="B32" s="138"/>
      <c r="C32" s="134"/>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9"/>
    </row>
    <row r="33" spans="2:28" ht="15" customHeight="1" x14ac:dyDescent="0.25">
      <c r="B33" s="133"/>
      <c r="C33" s="134"/>
      <c r="D33" s="137"/>
      <c r="E33" s="137"/>
      <c r="F33" s="137"/>
      <c r="G33" s="137"/>
      <c r="H33" s="137"/>
      <c r="I33" s="137"/>
      <c r="J33" s="137"/>
      <c r="K33" s="140"/>
      <c r="L33" s="141"/>
      <c r="M33" s="141"/>
      <c r="N33" s="141"/>
      <c r="O33" s="141"/>
      <c r="P33" s="141"/>
      <c r="Q33" s="141"/>
      <c r="R33" s="142"/>
      <c r="S33" s="137"/>
      <c r="T33" s="137"/>
      <c r="U33" s="137"/>
      <c r="V33" s="137"/>
      <c r="W33" s="137"/>
      <c r="X33" s="137"/>
      <c r="Y33" s="137"/>
      <c r="Z33" s="137"/>
      <c r="AA33" s="135"/>
    </row>
    <row r="34" spans="2:28" ht="15" customHeight="1" x14ac:dyDescent="0.25">
      <c r="B34" s="133"/>
      <c r="C34" s="134"/>
      <c r="D34" s="130"/>
      <c r="E34" s="134"/>
      <c r="F34" s="134"/>
      <c r="G34" s="134"/>
      <c r="H34" s="134"/>
      <c r="I34" s="134"/>
      <c r="J34" s="134"/>
      <c r="K34" s="143"/>
      <c r="L34" s="437" t="s">
        <v>182</v>
      </c>
      <c r="M34" s="437"/>
      <c r="N34" s="437"/>
      <c r="O34" s="437"/>
      <c r="P34" s="437"/>
      <c r="Q34" s="437"/>
      <c r="R34" s="144"/>
      <c r="S34" s="134"/>
      <c r="T34" s="134"/>
      <c r="U34" s="134"/>
      <c r="V34" s="134"/>
      <c r="W34" s="134"/>
      <c r="X34" s="134"/>
      <c r="Y34" s="134"/>
      <c r="Z34" s="134"/>
      <c r="AA34" s="135"/>
    </row>
    <row r="35" spans="2:28" ht="15" customHeight="1" x14ac:dyDescent="0.25">
      <c r="B35" s="133"/>
      <c r="C35" s="134"/>
      <c r="D35" s="134"/>
      <c r="E35" s="134"/>
      <c r="F35" s="134"/>
      <c r="G35" s="134"/>
      <c r="H35" s="134"/>
      <c r="I35" s="134"/>
      <c r="J35" s="134"/>
      <c r="K35" s="143"/>
      <c r="L35" s="437"/>
      <c r="M35" s="437"/>
      <c r="N35" s="437"/>
      <c r="O35" s="437"/>
      <c r="P35" s="437"/>
      <c r="Q35" s="437"/>
      <c r="R35" s="144"/>
      <c r="S35" s="134"/>
      <c r="T35" s="134"/>
      <c r="U35" s="134"/>
      <c r="V35" s="134"/>
      <c r="W35" s="134"/>
      <c r="X35" s="134"/>
      <c r="Y35" s="134"/>
      <c r="Z35" s="134"/>
      <c r="AA35" s="135"/>
    </row>
    <row r="36" spans="2:28" ht="15" customHeight="1" x14ac:dyDescent="0.25">
      <c r="B36" s="133"/>
      <c r="C36" s="134"/>
      <c r="D36" s="134"/>
      <c r="E36" s="134"/>
      <c r="F36" s="134"/>
      <c r="G36" s="134"/>
      <c r="H36" s="134"/>
      <c r="I36" s="134"/>
      <c r="J36" s="134"/>
      <c r="K36" s="143"/>
      <c r="L36" s="437"/>
      <c r="M36" s="437"/>
      <c r="N36" s="437"/>
      <c r="O36" s="437"/>
      <c r="P36" s="437"/>
      <c r="Q36" s="437"/>
      <c r="R36" s="144"/>
      <c r="S36" s="134"/>
      <c r="T36" s="134"/>
      <c r="U36" s="134"/>
      <c r="V36" s="134"/>
      <c r="W36" s="134"/>
      <c r="X36" s="134"/>
      <c r="Y36" s="134"/>
      <c r="Z36" s="134"/>
      <c r="AA36" s="135"/>
      <c r="AB36" s="265"/>
    </row>
    <row r="37" spans="2:28" ht="15" customHeight="1" x14ac:dyDescent="0.25">
      <c r="B37" s="133"/>
      <c r="C37" s="134"/>
      <c r="D37" s="134"/>
      <c r="E37" s="134"/>
      <c r="F37" s="134"/>
      <c r="G37" s="134"/>
      <c r="H37" s="134"/>
      <c r="I37" s="134"/>
      <c r="J37" s="134"/>
      <c r="K37" s="143"/>
      <c r="L37" s="437"/>
      <c r="M37" s="437"/>
      <c r="N37" s="437"/>
      <c r="O37" s="437"/>
      <c r="P37" s="437"/>
      <c r="Q37" s="437"/>
      <c r="R37" s="144"/>
      <c r="S37" s="134"/>
      <c r="T37" s="134"/>
      <c r="U37" s="134"/>
      <c r="V37" s="134"/>
      <c r="W37" s="134"/>
      <c r="X37" s="134"/>
      <c r="Y37" s="134"/>
      <c r="Z37" s="134"/>
      <c r="AA37" s="135"/>
    </row>
    <row r="38" spans="2:28" ht="15" customHeight="1" x14ac:dyDescent="0.25">
      <c r="B38" s="133"/>
      <c r="C38" s="145"/>
      <c r="D38" s="145"/>
      <c r="E38" s="145"/>
      <c r="F38" s="145"/>
      <c r="G38" s="145"/>
      <c r="H38" s="145"/>
      <c r="I38" s="145"/>
      <c r="J38" s="145"/>
      <c r="K38" s="150"/>
      <c r="L38" s="437"/>
      <c r="M38" s="437"/>
      <c r="N38" s="437"/>
      <c r="O38" s="437"/>
      <c r="P38" s="437"/>
      <c r="Q38" s="437"/>
      <c r="R38" s="151"/>
      <c r="S38" s="145"/>
      <c r="T38" s="145"/>
      <c r="U38" s="145"/>
      <c r="V38" s="145"/>
      <c r="W38" s="145"/>
      <c r="X38" s="145"/>
      <c r="Y38" s="145"/>
      <c r="Z38" s="145"/>
      <c r="AA38" s="135"/>
    </row>
    <row r="39" spans="2:28" ht="15" customHeight="1" thickBot="1" x14ac:dyDescent="0.3">
      <c r="B39" s="133"/>
      <c r="C39" s="145"/>
      <c r="D39" s="145"/>
      <c r="E39" s="145"/>
      <c r="F39" s="145"/>
      <c r="G39" s="145"/>
      <c r="H39" s="145"/>
      <c r="I39" s="145"/>
      <c r="J39" s="145"/>
      <c r="K39" s="154"/>
      <c r="L39" s="155"/>
      <c r="M39" s="155"/>
      <c r="N39" s="155"/>
      <c r="O39" s="155"/>
      <c r="P39" s="155"/>
      <c r="Q39" s="155"/>
      <c r="R39" s="156"/>
      <c r="S39" s="145"/>
      <c r="T39" s="145"/>
      <c r="U39" s="145"/>
      <c r="V39" s="145"/>
      <c r="W39" s="145"/>
      <c r="X39" s="145"/>
      <c r="Y39" s="145"/>
      <c r="Z39" s="145"/>
      <c r="AA39" s="135"/>
    </row>
    <row r="40" spans="2:28" ht="15" customHeight="1" x14ac:dyDescent="0.25">
      <c r="B40" s="133"/>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35"/>
    </row>
    <row r="41" spans="2:28" ht="15" customHeight="1" x14ac:dyDescent="0.25">
      <c r="B41" s="147"/>
      <c r="C41" s="146"/>
      <c r="D41" s="148"/>
      <c r="E41" s="149"/>
      <c r="F41" s="149"/>
      <c r="G41" s="149"/>
      <c r="H41" s="149"/>
      <c r="I41" s="149"/>
      <c r="J41" s="149"/>
      <c r="K41" s="149"/>
      <c r="L41" s="149"/>
      <c r="M41" s="149"/>
      <c r="N41" s="149"/>
      <c r="O41" s="149"/>
      <c r="P41" s="149"/>
      <c r="Q41" s="149"/>
      <c r="R41" s="149"/>
      <c r="S41" s="149"/>
      <c r="T41" s="149"/>
      <c r="U41" s="149"/>
      <c r="V41" s="149"/>
      <c r="W41" s="149"/>
      <c r="X41" s="149"/>
      <c r="Y41" s="149"/>
      <c r="Z41" s="149"/>
      <c r="AA41" s="152"/>
    </row>
    <row r="42" spans="2:28" ht="15" customHeight="1" x14ac:dyDescent="0.25">
      <c r="B42" s="153"/>
      <c r="C42" s="146"/>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8"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8" ht="15" customHeight="1" x14ac:dyDescent="0.25">
      <c r="B44" s="147"/>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52"/>
    </row>
    <row r="45" spans="2:28" ht="15" customHeight="1" x14ac:dyDescent="0.25">
      <c r="B45" s="158"/>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8"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ht="15" customHeight="1" x14ac:dyDescent="0.25">
      <c r="B47" s="147"/>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ht="15" customHeight="1" x14ac:dyDescent="0.25">
      <c r="B48" s="158"/>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ht="15" customHeight="1" x14ac:dyDescent="0.25">
      <c r="B49" s="158"/>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ht="15" customHeight="1" thickBot="1" x14ac:dyDescent="0.3">
      <c r="B50" s="158"/>
      <c r="C50" s="159"/>
      <c r="D50" s="146"/>
      <c r="E50" s="146"/>
      <c r="F50" s="146"/>
      <c r="G50" s="146"/>
      <c r="H50" s="146"/>
      <c r="I50" s="146"/>
      <c r="J50" s="146"/>
      <c r="K50" s="438"/>
      <c r="L50" s="438"/>
      <c r="M50" s="438"/>
      <c r="N50" s="438"/>
      <c r="O50" s="438"/>
      <c r="P50" s="438"/>
      <c r="Q50" s="438"/>
      <c r="R50" s="438"/>
      <c r="S50" s="146"/>
      <c r="T50" s="146"/>
      <c r="U50" s="146"/>
      <c r="V50" s="146"/>
      <c r="W50" s="146"/>
      <c r="X50" s="146"/>
      <c r="Y50" s="146"/>
      <c r="Z50" s="146"/>
      <c r="AA50" s="152"/>
    </row>
    <row r="51" spans="2:27" ht="15" customHeight="1" x14ac:dyDescent="0.25">
      <c r="B51" s="158"/>
      <c r="C51" s="160"/>
      <c r="D51" s="146"/>
      <c r="E51" s="146"/>
      <c r="F51" s="146"/>
      <c r="G51" s="146"/>
      <c r="H51" s="146"/>
      <c r="I51" s="146"/>
      <c r="J51" s="146"/>
      <c r="K51" s="146"/>
      <c r="L51" s="378" t="s">
        <v>190</v>
      </c>
      <c r="M51" s="378"/>
      <c r="N51" s="378"/>
      <c r="O51" s="378"/>
      <c r="P51" s="378"/>
      <c r="Q51" s="378"/>
      <c r="R51" s="146"/>
      <c r="S51" s="146"/>
      <c r="T51" s="146"/>
      <c r="U51" s="146"/>
      <c r="V51" s="146"/>
      <c r="W51" s="146"/>
      <c r="X51" s="146"/>
      <c r="Y51" s="146"/>
      <c r="Z51" s="146"/>
      <c r="AA51" s="152"/>
    </row>
    <row r="52" spans="2:27" ht="15" customHeight="1" x14ac:dyDescent="0.25">
      <c r="B52" s="158"/>
      <c r="C52" s="160"/>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60"/>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x14ac:dyDescent="0.25">
      <c r="B54" s="161"/>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2:27" ht="15" customHeight="1" x14ac:dyDescent="0.25">
      <c r="B55" s="162"/>
      <c r="C55" s="160"/>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ht="15" customHeight="1" x14ac:dyDescent="0.25">
      <c r="B56" s="162"/>
      <c r="C56" s="163"/>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ht="15" customHeight="1" x14ac:dyDescent="0.25">
      <c r="B57" s="162"/>
      <c r="C57" s="163"/>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ht="15" customHeight="1" x14ac:dyDescent="0.25">
      <c r="B58" s="158"/>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row>
    <row r="59" spans="2:27" ht="15" customHeight="1" thickBot="1" x14ac:dyDescent="0.3">
      <c r="B59" s="164"/>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6"/>
    </row>
  </sheetData>
  <sheetProtection formatCells="0" formatColumns="0" formatRows="0" insertColumns="0" insertRows="0" insertHyperlinks="0" deleteColumns="0" deleteRows="0" selectLockedCells="1" sort="0" autoFilter="0" pivotTables="0"/>
  <mergeCells count="19">
    <mergeCell ref="K50:R50"/>
    <mergeCell ref="L51:Q51"/>
    <mergeCell ref="B11:AA11"/>
    <mergeCell ref="B5:AA6"/>
    <mergeCell ref="B7:AA7"/>
    <mergeCell ref="B8:AA8"/>
    <mergeCell ref="B9:AA10"/>
    <mergeCell ref="C25:Z29"/>
    <mergeCell ref="B12:AA12"/>
    <mergeCell ref="B13:AA13"/>
    <mergeCell ref="H17:T17"/>
    <mergeCell ref="B19:AA20"/>
    <mergeCell ref="H15:T15"/>
    <mergeCell ref="W15:Z15"/>
    <mergeCell ref="L34:Q38"/>
    <mergeCell ref="C23:D23"/>
    <mergeCell ref="B1:AA1"/>
    <mergeCell ref="B2:AA2"/>
    <mergeCell ref="B3:AA3"/>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topLeftCell="A7" zoomScale="90" zoomScaleNormal="90" zoomScaleSheetLayoutView="100" workbookViewId="0">
      <selection activeCell="I34" sqref="I34"/>
    </sheetView>
  </sheetViews>
  <sheetFormatPr baseColWidth="10" defaultColWidth="5.7109375" defaultRowHeight="15" customHeight="1" x14ac:dyDescent="0.25"/>
  <cols>
    <col min="1" max="1" width="3.7109375" style="43" customWidth="1"/>
    <col min="2" max="27" width="5.7109375" style="43"/>
    <col min="28" max="28" width="8.140625" style="43" customWidth="1"/>
    <col min="29" max="16384" width="5.7109375" style="43"/>
  </cols>
  <sheetData>
    <row r="1" spans="2: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25">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row>
    <row r="9" spans="2:28" s="44" customFormat="1" ht="15" customHeight="1" x14ac:dyDescent="0.25">
      <c r="B9" s="436" t="str">
        <f>IF('DATOS GENERALES'!C12="",UPPER('DATOS GENERALES'!B12),UPPER("''"&amp;'DATOS GENERALES'!C12&amp;"''"))</f>
        <v>''FILTRO DE ELECTROLITO (TIPO DEMISTER)''</v>
      </c>
      <c r="C9" s="436"/>
      <c r="D9" s="436"/>
      <c r="E9" s="436"/>
      <c r="F9" s="436"/>
      <c r="G9" s="436"/>
      <c r="H9" s="436"/>
      <c r="I9" s="436"/>
      <c r="J9" s="436"/>
      <c r="K9" s="436"/>
      <c r="L9" s="436"/>
      <c r="M9" s="436"/>
      <c r="N9" s="436"/>
      <c r="O9" s="436"/>
      <c r="P9" s="436"/>
      <c r="Q9" s="436"/>
      <c r="R9" s="436"/>
      <c r="S9" s="436"/>
      <c r="T9" s="436"/>
      <c r="U9" s="436"/>
      <c r="V9" s="436"/>
      <c r="W9" s="436"/>
      <c r="X9" s="436"/>
      <c r="Y9" s="436"/>
      <c r="Z9" s="436"/>
      <c r="AA9" s="436"/>
    </row>
    <row r="10" spans="2:28" s="44" customFormat="1" ht="15" customHeight="1" x14ac:dyDescent="0.25">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row>
    <row r="11" spans="2:28" s="44" customFormat="1" ht="15" customHeight="1" x14ac:dyDescent="0.25">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row>
    <row r="12" spans="2:28" ht="15" customHeight="1" x14ac:dyDescent="0.25">
      <c r="B12" s="362" t="str">
        <f>IF(OR('DATOS GENERALES'!D15="",'DATOS GENERALES'!F15="",'DATOS GENERALES'!H15=""),UPPER('DATOS GENERALES'!B15),'DATOS GENERALES'!J15)</f>
        <v>PRECALIFICACIÓN ARIBA   WS145048356  PRI  2021</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row>
    <row r="13" spans="2:28" ht="15" customHeight="1" thickBot="1" x14ac:dyDescent="0.3">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426"/>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46" t="str">
        <f>'ANT-01A'!H14:Y14</f>
        <v>"Nombre Empresa"</v>
      </c>
      <c r="I15" s="447"/>
      <c r="J15" s="447"/>
      <c r="K15" s="447"/>
      <c r="L15" s="447"/>
      <c r="M15" s="447"/>
      <c r="N15" s="447"/>
      <c r="O15" s="447"/>
      <c r="P15" s="447"/>
      <c r="Q15" s="447"/>
      <c r="R15" s="447"/>
      <c r="S15" s="447"/>
      <c r="T15" s="448"/>
      <c r="U15" s="6"/>
      <c r="V15" s="26" t="s">
        <v>1</v>
      </c>
      <c r="W15" s="449">
        <f>'ANT-01A'!W14:Y14</f>
        <v>1</v>
      </c>
      <c r="X15" s="450"/>
      <c r="Y15" s="450"/>
      <c r="Z15" s="451"/>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52" t="str">
        <f>'ANT-01A'!H16:T16</f>
        <v>"Nombre RL"</v>
      </c>
      <c r="I17" s="453"/>
      <c r="J17" s="453"/>
      <c r="K17" s="453"/>
      <c r="L17" s="453"/>
      <c r="M17" s="453"/>
      <c r="N17" s="453"/>
      <c r="O17" s="453"/>
      <c r="P17" s="453"/>
      <c r="Q17" s="453"/>
      <c r="R17" s="453"/>
      <c r="S17" s="453"/>
      <c r="T17" s="454"/>
      <c r="U17" s="6"/>
      <c r="V17" s="7"/>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39" t="s">
        <v>38</v>
      </c>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1"/>
    </row>
    <row r="20" spans="2:28" ht="15" customHeight="1" thickBot="1" x14ac:dyDescent="0.3">
      <c r="B20" s="442"/>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444"/>
    </row>
    <row r="21" spans="2:28" ht="15" customHeight="1" x14ac:dyDescent="0.25">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2:28" s="132" customFormat="1" ht="15" customHeight="1" x14ac:dyDescent="0.25">
      <c r="B22" s="129"/>
      <c r="C22" s="130" t="s">
        <v>151</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2:28" s="132" customFormat="1" ht="15" customHeight="1" x14ac:dyDescent="0.25">
      <c r="B23" s="167"/>
      <c r="C23" s="455" t="s">
        <v>192</v>
      </c>
      <c r="D23" s="455"/>
      <c r="E23" s="13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2:28" ht="15" customHeight="1" x14ac:dyDescent="0.25">
      <c r="B24" s="133"/>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5"/>
    </row>
    <row r="25" spans="2:28" ht="15" customHeight="1" x14ac:dyDescent="0.25">
      <c r="B25" s="133"/>
      <c r="C25" s="457" t="s">
        <v>203</v>
      </c>
      <c r="D25" s="457"/>
      <c r="E25" s="457"/>
      <c r="F25" s="457"/>
      <c r="G25" s="457"/>
      <c r="H25" s="457"/>
      <c r="I25" s="457"/>
      <c r="J25" s="457"/>
      <c r="K25" s="457"/>
      <c r="L25" s="457"/>
      <c r="M25" s="457"/>
      <c r="N25" s="457"/>
      <c r="O25" s="457"/>
      <c r="P25" s="457"/>
      <c r="Q25" s="457"/>
      <c r="R25" s="457"/>
      <c r="S25" s="457"/>
      <c r="T25" s="457"/>
      <c r="U25" s="457"/>
      <c r="V25" s="457"/>
      <c r="W25" s="457"/>
      <c r="X25" s="457"/>
      <c r="Y25" s="457"/>
      <c r="Z25" s="457"/>
      <c r="AA25" s="135"/>
      <c r="AB25" s="265"/>
    </row>
    <row r="26" spans="2:28" ht="15" customHeight="1" x14ac:dyDescent="0.25">
      <c r="B26" s="133"/>
      <c r="C26" s="457"/>
      <c r="D26" s="457"/>
      <c r="E26" s="457"/>
      <c r="F26" s="457"/>
      <c r="G26" s="457"/>
      <c r="H26" s="457"/>
      <c r="I26" s="457"/>
      <c r="J26" s="457"/>
      <c r="K26" s="457"/>
      <c r="L26" s="457"/>
      <c r="M26" s="457"/>
      <c r="N26" s="457"/>
      <c r="O26" s="457"/>
      <c r="P26" s="457"/>
      <c r="Q26" s="457"/>
      <c r="R26" s="457"/>
      <c r="S26" s="457"/>
      <c r="T26" s="457"/>
      <c r="U26" s="457"/>
      <c r="V26" s="457"/>
      <c r="W26" s="457"/>
      <c r="X26" s="457"/>
      <c r="Y26" s="457"/>
      <c r="Z26" s="457"/>
      <c r="AA26" s="135"/>
    </row>
    <row r="27" spans="2:28" ht="15" customHeight="1" x14ac:dyDescent="0.25">
      <c r="B27" s="133"/>
      <c r="C27" s="457"/>
      <c r="D27" s="457"/>
      <c r="E27" s="457"/>
      <c r="F27" s="457"/>
      <c r="G27" s="457"/>
      <c r="H27" s="457"/>
      <c r="I27" s="457"/>
      <c r="J27" s="457"/>
      <c r="K27" s="457"/>
      <c r="L27" s="457"/>
      <c r="M27" s="457"/>
      <c r="N27" s="457"/>
      <c r="O27" s="457"/>
      <c r="P27" s="457"/>
      <c r="Q27" s="457"/>
      <c r="R27" s="457"/>
      <c r="S27" s="457"/>
      <c r="T27" s="457"/>
      <c r="U27" s="457"/>
      <c r="V27" s="457"/>
      <c r="W27" s="457"/>
      <c r="X27" s="457"/>
      <c r="Y27" s="457"/>
      <c r="Z27" s="457"/>
      <c r="AA27" s="135"/>
    </row>
    <row r="28" spans="2:28" ht="15" customHeight="1" x14ac:dyDescent="0.25">
      <c r="B28" s="133"/>
      <c r="C28" s="457"/>
      <c r="D28" s="457"/>
      <c r="E28" s="457"/>
      <c r="F28" s="457"/>
      <c r="G28" s="457"/>
      <c r="H28" s="457"/>
      <c r="I28" s="457"/>
      <c r="J28" s="457"/>
      <c r="K28" s="457"/>
      <c r="L28" s="457"/>
      <c r="M28" s="457"/>
      <c r="N28" s="457"/>
      <c r="O28" s="457"/>
      <c r="P28" s="457"/>
      <c r="Q28" s="457"/>
      <c r="R28" s="457"/>
      <c r="S28" s="457"/>
      <c r="T28" s="457"/>
      <c r="U28" s="457"/>
      <c r="V28" s="457"/>
      <c r="W28" s="457"/>
      <c r="X28" s="457"/>
      <c r="Y28" s="457"/>
      <c r="Z28" s="457"/>
      <c r="AA28" s="135"/>
    </row>
    <row r="29" spans="2:28" ht="35.450000000000003" customHeight="1" x14ac:dyDescent="0.25">
      <c r="B29" s="133"/>
      <c r="C29" s="457"/>
      <c r="D29" s="457"/>
      <c r="E29" s="457"/>
      <c r="F29" s="457"/>
      <c r="G29" s="457"/>
      <c r="H29" s="457"/>
      <c r="I29" s="457"/>
      <c r="J29" s="457"/>
      <c r="K29" s="457"/>
      <c r="L29" s="457"/>
      <c r="M29" s="457"/>
      <c r="N29" s="457"/>
      <c r="O29" s="457"/>
      <c r="P29" s="457"/>
      <c r="Q29" s="457"/>
      <c r="R29" s="457"/>
      <c r="S29" s="457"/>
      <c r="T29" s="457"/>
      <c r="U29" s="457"/>
      <c r="V29" s="457"/>
      <c r="W29" s="457"/>
      <c r="X29" s="457"/>
      <c r="Y29" s="457"/>
      <c r="Z29" s="457"/>
      <c r="AA29" s="135"/>
    </row>
    <row r="30" spans="2:28" ht="15" customHeight="1" x14ac:dyDescent="0.25">
      <c r="B30" s="133"/>
      <c r="C30" s="457"/>
      <c r="D30" s="457"/>
      <c r="E30" s="457"/>
      <c r="F30" s="457"/>
      <c r="G30" s="457"/>
      <c r="H30" s="457"/>
      <c r="I30" s="457"/>
      <c r="J30" s="457"/>
      <c r="K30" s="457"/>
      <c r="L30" s="457"/>
      <c r="M30" s="457"/>
      <c r="N30" s="457"/>
      <c r="O30" s="457"/>
      <c r="P30" s="457"/>
      <c r="Q30" s="457"/>
      <c r="R30" s="457"/>
      <c r="S30" s="457"/>
      <c r="T30" s="457"/>
      <c r="U30" s="457"/>
      <c r="V30" s="457"/>
      <c r="W30" s="457"/>
      <c r="X30" s="457"/>
      <c r="Y30" s="457"/>
      <c r="Z30" s="457"/>
      <c r="AA30" s="135"/>
    </row>
    <row r="31" spans="2:28" ht="15" customHeight="1" x14ac:dyDescent="0.25">
      <c r="B31" s="133"/>
      <c r="C31" s="457"/>
      <c r="D31" s="457"/>
      <c r="E31" s="457"/>
      <c r="F31" s="457"/>
      <c r="G31" s="457"/>
      <c r="H31" s="457"/>
      <c r="I31" s="457"/>
      <c r="J31" s="457"/>
      <c r="K31" s="457"/>
      <c r="L31" s="457"/>
      <c r="M31" s="457"/>
      <c r="N31" s="457"/>
      <c r="O31" s="457"/>
      <c r="P31" s="457"/>
      <c r="Q31" s="457"/>
      <c r="R31" s="457"/>
      <c r="S31" s="457"/>
      <c r="T31" s="457"/>
      <c r="U31" s="457"/>
      <c r="V31" s="457"/>
      <c r="W31" s="457"/>
      <c r="X31" s="457"/>
      <c r="Y31" s="457"/>
      <c r="Z31" s="457"/>
      <c r="AA31" s="135"/>
    </row>
    <row r="32" spans="2:28" ht="15" customHeight="1" thickBot="1" x14ac:dyDescent="0.3">
      <c r="B32" s="138"/>
      <c r="C32" s="134"/>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9"/>
    </row>
    <row r="33" spans="2:27" ht="15" customHeight="1" x14ac:dyDescent="0.25">
      <c r="B33" s="133"/>
      <c r="C33" s="134"/>
      <c r="D33" s="137"/>
      <c r="E33" s="137"/>
      <c r="F33" s="137"/>
      <c r="G33" s="137"/>
      <c r="H33" s="137"/>
      <c r="I33" s="137"/>
      <c r="J33" s="137"/>
      <c r="K33" s="140"/>
      <c r="L33" s="141"/>
      <c r="M33" s="141"/>
      <c r="N33" s="141"/>
      <c r="O33" s="141"/>
      <c r="P33" s="141"/>
      <c r="Q33" s="141"/>
      <c r="R33" s="142"/>
      <c r="S33" s="137"/>
      <c r="T33" s="137"/>
      <c r="U33" s="137"/>
      <c r="V33" s="137"/>
      <c r="W33" s="137"/>
      <c r="X33" s="137"/>
      <c r="Y33" s="137"/>
      <c r="Z33" s="137"/>
      <c r="AA33" s="135"/>
    </row>
    <row r="34" spans="2:27" ht="15" customHeight="1" x14ac:dyDescent="0.25">
      <c r="B34" s="133"/>
      <c r="C34" s="134"/>
      <c r="D34" s="130"/>
      <c r="E34" s="134"/>
      <c r="F34" s="134"/>
      <c r="G34" s="134"/>
      <c r="H34" s="134"/>
      <c r="I34" s="134"/>
      <c r="J34" s="134"/>
      <c r="K34" s="143"/>
      <c r="L34" s="437" t="s">
        <v>182</v>
      </c>
      <c r="M34" s="437"/>
      <c r="N34" s="437"/>
      <c r="O34" s="437"/>
      <c r="P34" s="437"/>
      <c r="Q34" s="437"/>
      <c r="R34" s="144"/>
      <c r="S34" s="134"/>
      <c r="T34" s="134"/>
      <c r="U34" s="134"/>
      <c r="V34" s="134"/>
      <c r="W34" s="134"/>
      <c r="X34" s="134"/>
      <c r="Y34" s="134"/>
      <c r="Z34" s="134"/>
      <c r="AA34" s="135"/>
    </row>
    <row r="35" spans="2:27" ht="15" customHeight="1" x14ac:dyDescent="0.25">
      <c r="B35" s="133"/>
      <c r="C35" s="134"/>
      <c r="D35" s="134"/>
      <c r="E35" s="134"/>
      <c r="F35" s="134"/>
      <c r="G35" s="134"/>
      <c r="H35" s="134"/>
      <c r="I35" s="134"/>
      <c r="J35" s="134"/>
      <c r="K35" s="143"/>
      <c r="L35" s="437"/>
      <c r="M35" s="437"/>
      <c r="N35" s="437"/>
      <c r="O35" s="437"/>
      <c r="P35" s="437"/>
      <c r="Q35" s="437"/>
      <c r="R35" s="144"/>
      <c r="S35" s="134"/>
      <c r="T35" s="134"/>
      <c r="U35" s="134"/>
      <c r="V35" s="134"/>
      <c r="W35" s="134"/>
      <c r="X35" s="134"/>
      <c r="Y35" s="134"/>
      <c r="Z35" s="134"/>
      <c r="AA35" s="135"/>
    </row>
    <row r="36" spans="2:27" ht="15" customHeight="1" x14ac:dyDescent="0.25">
      <c r="B36" s="133"/>
      <c r="C36" s="134"/>
      <c r="D36" s="134"/>
      <c r="E36" s="134"/>
      <c r="F36" s="134"/>
      <c r="G36" s="134"/>
      <c r="H36" s="134"/>
      <c r="I36" s="134"/>
      <c r="J36" s="134"/>
      <c r="K36" s="143"/>
      <c r="L36" s="437"/>
      <c r="M36" s="437"/>
      <c r="N36" s="437"/>
      <c r="O36" s="437"/>
      <c r="P36" s="437"/>
      <c r="Q36" s="437"/>
      <c r="R36" s="144"/>
      <c r="S36" s="134"/>
      <c r="T36" s="134"/>
      <c r="U36" s="134"/>
      <c r="V36" s="134"/>
      <c r="W36" s="134"/>
      <c r="X36" s="134"/>
      <c r="Y36" s="134"/>
      <c r="Z36" s="134"/>
      <c r="AA36" s="135"/>
    </row>
    <row r="37" spans="2:27" ht="15" customHeight="1" x14ac:dyDescent="0.25">
      <c r="B37" s="133"/>
      <c r="C37" s="134"/>
      <c r="D37" s="134"/>
      <c r="E37" s="134"/>
      <c r="F37" s="134"/>
      <c r="G37" s="134"/>
      <c r="H37" s="134"/>
      <c r="I37" s="134"/>
      <c r="J37" s="134"/>
      <c r="K37" s="143"/>
      <c r="L37" s="437"/>
      <c r="M37" s="437"/>
      <c r="N37" s="437"/>
      <c r="O37" s="437"/>
      <c r="P37" s="437"/>
      <c r="Q37" s="437"/>
      <c r="R37" s="144"/>
      <c r="S37" s="134"/>
      <c r="T37" s="134"/>
      <c r="U37" s="134"/>
      <c r="V37" s="134"/>
      <c r="W37" s="134"/>
      <c r="X37" s="134"/>
      <c r="Y37" s="134"/>
      <c r="Z37" s="134"/>
      <c r="AA37" s="135"/>
    </row>
    <row r="38" spans="2:27" ht="15" customHeight="1" x14ac:dyDescent="0.25">
      <c r="B38" s="133"/>
      <c r="C38" s="145"/>
      <c r="D38" s="145"/>
      <c r="E38" s="145"/>
      <c r="F38" s="145"/>
      <c r="G38" s="145"/>
      <c r="H38" s="145"/>
      <c r="I38" s="145"/>
      <c r="J38" s="145"/>
      <c r="K38" s="150"/>
      <c r="L38" s="437"/>
      <c r="M38" s="437"/>
      <c r="N38" s="437"/>
      <c r="O38" s="437"/>
      <c r="P38" s="437"/>
      <c r="Q38" s="437"/>
      <c r="R38" s="151"/>
      <c r="S38" s="145"/>
      <c r="T38" s="145"/>
      <c r="U38" s="145"/>
      <c r="V38" s="145"/>
      <c r="W38" s="145"/>
      <c r="X38" s="145"/>
      <c r="Y38" s="145"/>
      <c r="Z38" s="145"/>
      <c r="AA38" s="135"/>
    </row>
    <row r="39" spans="2:27" ht="15" customHeight="1" thickBot="1" x14ac:dyDescent="0.3">
      <c r="B39" s="133"/>
      <c r="C39" s="145"/>
      <c r="D39" s="145"/>
      <c r="E39" s="145"/>
      <c r="F39" s="145"/>
      <c r="G39" s="145"/>
      <c r="H39" s="145"/>
      <c r="I39" s="145"/>
      <c r="J39" s="145"/>
      <c r="K39" s="154"/>
      <c r="L39" s="155"/>
      <c r="M39" s="155"/>
      <c r="N39" s="155"/>
      <c r="O39" s="155"/>
      <c r="P39" s="155"/>
      <c r="Q39" s="155"/>
      <c r="R39" s="156"/>
      <c r="S39" s="145"/>
      <c r="T39" s="145"/>
      <c r="U39" s="145"/>
      <c r="V39" s="145"/>
      <c r="W39" s="145"/>
      <c r="X39" s="145"/>
      <c r="Y39" s="145"/>
      <c r="Z39" s="145"/>
      <c r="AA39" s="135"/>
    </row>
    <row r="40" spans="2:27" ht="15" customHeight="1" x14ac:dyDescent="0.25">
      <c r="B40" s="133"/>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35"/>
    </row>
    <row r="41" spans="2:27" ht="15" customHeight="1" x14ac:dyDescent="0.25">
      <c r="B41" s="147"/>
      <c r="C41" s="146"/>
      <c r="D41" s="148"/>
      <c r="E41" s="149"/>
      <c r="F41" s="149"/>
      <c r="G41" s="149"/>
      <c r="H41" s="149"/>
      <c r="I41" s="149"/>
      <c r="J41" s="149"/>
      <c r="K41" s="149"/>
      <c r="L41" s="149"/>
      <c r="M41" s="149"/>
      <c r="N41" s="149"/>
      <c r="O41" s="149"/>
      <c r="P41" s="149"/>
      <c r="Q41" s="149"/>
      <c r="R41" s="149"/>
      <c r="S41" s="149"/>
      <c r="T41" s="149"/>
      <c r="U41" s="149"/>
      <c r="V41" s="149"/>
      <c r="W41" s="149"/>
      <c r="X41" s="149"/>
      <c r="Y41" s="149"/>
      <c r="Z41" s="149"/>
      <c r="AA41" s="152"/>
    </row>
    <row r="42" spans="2:27" ht="15" customHeight="1" x14ac:dyDescent="0.25">
      <c r="B42" s="153"/>
      <c r="C42" s="146"/>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7"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7" ht="15" customHeight="1" x14ac:dyDescent="0.25">
      <c r="B44" s="153"/>
      <c r="C44" s="146"/>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2"/>
    </row>
    <row r="45" spans="2:27" ht="15" customHeight="1" x14ac:dyDescent="0.25">
      <c r="B45" s="147"/>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7"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7" ht="15" customHeight="1" x14ac:dyDescent="0.25">
      <c r="B47" s="147"/>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7" ht="15" customHeight="1" x14ac:dyDescent="0.25">
      <c r="B48" s="147"/>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ht="15" customHeight="1" x14ac:dyDescent="0.25">
      <c r="B49" s="158"/>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ht="15" customHeight="1" x14ac:dyDescent="0.25">
      <c r="B50" s="147"/>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2:27" ht="15" customHeight="1" x14ac:dyDescent="0.25">
      <c r="B51" s="147"/>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2:27" ht="15" customHeight="1" x14ac:dyDescent="0.25">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59"/>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x14ac:dyDescent="0.25">
      <c r="B54" s="158"/>
      <c r="C54" s="160"/>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2:27" ht="15" customHeight="1" x14ac:dyDescent="0.25">
      <c r="B55" s="158"/>
      <c r="C55" s="160"/>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ht="15" customHeight="1" x14ac:dyDescent="0.25">
      <c r="B56" s="158"/>
      <c r="C56" s="160"/>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ht="15" customHeight="1" x14ac:dyDescent="0.25">
      <c r="B57" s="158"/>
      <c r="C57" s="160"/>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ht="15" customHeight="1" x14ac:dyDescent="0.25">
      <c r="B58" s="158"/>
      <c r="C58" s="160"/>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row>
    <row r="59" spans="2:27" ht="15" customHeight="1" x14ac:dyDescent="0.25">
      <c r="B59" s="158"/>
      <c r="C59" s="160"/>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52"/>
    </row>
    <row r="60" spans="2:27" ht="15" customHeight="1" thickBot="1" x14ac:dyDescent="0.3">
      <c r="B60" s="158"/>
      <c r="C60" s="160"/>
      <c r="D60" s="146"/>
      <c r="E60" s="146"/>
      <c r="F60" s="146"/>
      <c r="G60" s="146"/>
      <c r="H60" s="146"/>
      <c r="I60" s="146"/>
      <c r="J60" s="146"/>
      <c r="K60" s="438"/>
      <c r="L60" s="438"/>
      <c r="M60" s="438"/>
      <c r="N60" s="438"/>
      <c r="O60" s="438"/>
      <c r="P60" s="438"/>
      <c r="Q60" s="438"/>
      <c r="R60" s="438"/>
      <c r="S60" s="146"/>
      <c r="T60" s="146"/>
      <c r="U60" s="146"/>
      <c r="V60" s="146"/>
      <c r="W60" s="146"/>
      <c r="X60" s="146"/>
      <c r="Y60" s="146"/>
      <c r="Z60" s="146"/>
      <c r="AA60" s="152"/>
    </row>
    <row r="61" spans="2:27" ht="15" customHeight="1" x14ac:dyDescent="0.25">
      <c r="B61" s="158"/>
      <c r="C61" s="160"/>
      <c r="D61" s="146"/>
      <c r="E61" s="146"/>
      <c r="F61" s="146"/>
      <c r="G61" s="146"/>
      <c r="H61" s="146"/>
      <c r="I61" s="146"/>
      <c r="J61" s="146"/>
      <c r="K61" s="146"/>
      <c r="L61" s="378" t="s">
        <v>190</v>
      </c>
      <c r="M61" s="378"/>
      <c r="N61" s="378"/>
      <c r="O61" s="378"/>
      <c r="P61" s="378"/>
      <c r="Q61" s="378"/>
      <c r="R61" s="146"/>
      <c r="S61" s="146"/>
      <c r="T61" s="146"/>
      <c r="U61" s="146"/>
      <c r="V61" s="146"/>
      <c r="W61" s="146"/>
      <c r="X61" s="146"/>
      <c r="Y61" s="146"/>
      <c r="Z61" s="146"/>
      <c r="AA61" s="152"/>
    </row>
    <row r="62" spans="2:27" ht="15" customHeight="1" x14ac:dyDescent="0.25">
      <c r="B62" s="161"/>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52"/>
    </row>
    <row r="63" spans="2:27" ht="15" customHeight="1" x14ac:dyDescent="0.25">
      <c r="B63" s="162"/>
      <c r="C63" s="160"/>
      <c r="D63" s="146"/>
      <c r="E63" s="146"/>
      <c r="F63" s="146"/>
      <c r="G63" s="146"/>
      <c r="H63" s="146"/>
      <c r="I63" s="146"/>
      <c r="J63" s="146"/>
      <c r="K63" s="146"/>
      <c r="L63" s="146"/>
      <c r="M63" s="146"/>
      <c r="N63" s="146"/>
      <c r="O63" s="146"/>
      <c r="P63" s="146"/>
      <c r="Q63" s="146"/>
      <c r="R63" s="146"/>
      <c r="S63" s="146"/>
      <c r="T63" s="146"/>
      <c r="U63" s="146"/>
      <c r="V63" s="146"/>
      <c r="W63" s="146"/>
      <c r="X63" s="146"/>
      <c r="Y63" s="146"/>
      <c r="Z63" s="146"/>
      <c r="AA63" s="152"/>
    </row>
    <row r="64" spans="2:27" ht="15" customHeight="1" x14ac:dyDescent="0.25">
      <c r="B64" s="162"/>
      <c r="C64" s="163"/>
      <c r="D64" s="146"/>
      <c r="E64" s="146"/>
      <c r="F64" s="146"/>
      <c r="G64" s="146"/>
      <c r="H64" s="146"/>
      <c r="I64" s="146"/>
      <c r="J64" s="146"/>
      <c r="K64" s="146"/>
      <c r="L64" s="146"/>
      <c r="M64" s="146"/>
      <c r="N64" s="146"/>
      <c r="O64" s="146"/>
      <c r="P64" s="146"/>
      <c r="Q64" s="146"/>
      <c r="R64" s="146"/>
      <c r="S64" s="146"/>
      <c r="T64" s="146"/>
      <c r="U64" s="146"/>
      <c r="V64" s="146"/>
      <c r="W64" s="146"/>
      <c r="X64" s="146"/>
      <c r="Y64" s="146"/>
      <c r="Z64" s="146"/>
      <c r="AA64" s="152"/>
    </row>
    <row r="65" spans="2:27" ht="15" customHeight="1" x14ac:dyDescent="0.25">
      <c r="B65" s="162"/>
      <c r="C65" s="163"/>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52"/>
    </row>
    <row r="66" spans="2:27" ht="15" customHeight="1" x14ac:dyDescent="0.25">
      <c r="B66" s="158"/>
      <c r="C66" s="146"/>
      <c r="D66" s="146"/>
      <c r="E66" s="146"/>
      <c r="F66" s="146"/>
      <c r="G66" s="146"/>
      <c r="H66" s="146"/>
      <c r="I66" s="146"/>
      <c r="J66" s="146"/>
      <c r="K66" s="146"/>
      <c r="L66" s="146"/>
      <c r="M66" s="146"/>
      <c r="N66" s="146"/>
      <c r="O66" s="146"/>
      <c r="P66" s="146"/>
      <c r="Q66" s="146"/>
      <c r="R66" s="146"/>
      <c r="S66" s="146"/>
      <c r="T66" s="146"/>
      <c r="U66" s="146"/>
      <c r="V66" s="146"/>
      <c r="W66" s="146"/>
      <c r="X66" s="146"/>
      <c r="Y66" s="146"/>
      <c r="Z66" s="146"/>
      <c r="AA66" s="152"/>
    </row>
    <row r="67" spans="2:27" ht="15" customHeight="1" thickBot="1" x14ac:dyDescent="0.3">
      <c r="B67" s="164"/>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6"/>
    </row>
  </sheetData>
  <sheetProtection formatCells="0" formatColumns="0" formatRows="0" insertColumns="0" insertRows="0" insertHyperlinks="0" deleteColumns="0" deleteRows="0" selectLockedCells="1" sort="0" autoFilter="0" pivotTables="0"/>
  <mergeCells count="19">
    <mergeCell ref="L61:Q61"/>
    <mergeCell ref="C23:D23"/>
    <mergeCell ref="L34:Q38"/>
    <mergeCell ref="B11:AA11"/>
    <mergeCell ref="B19:AA20"/>
    <mergeCell ref="H15:T15"/>
    <mergeCell ref="W15:Z15"/>
    <mergeCell ref="C25:Z31"/>
    <mergeCell ref="K60:R60"/>
    <mergeCell ref="B8:AA8"/>
    <mergeCell ref="B9:AA10"/>
    <mergeCell ref="B12:AA12"/>
    <mergeCell ref="B13:AA13"/>
    <mergeCell ref="H17:T17"/>
    <mergeCell ref="B1:AA1"/>
    <mergeCell ref="B2:AA2"/>
    <mergeCell ref="B3:AA3"/>
    <mergeCell ref="B5:AA6"/>
    <mergeCell ref="B7:AA7"/>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topLeftCell="A7" zoomScale="85" zoomScaleNormal="85" zoomScaleSheetLayoutView="70" workbookViewId="0">
      <selection activeCell="C32" sqref="C32"/>
    </sheetView>
  </sheetViews>
  <sheetFormatPr baseColWidth="10" defaultColWidth="5.7109375" defaultRowHeight="15" customHeight="1" x14ac:dyDescent="0.25"/>
  <cols>
    <col min="1" max="1" width="3.7109375" style="30" customWidth="1"/>
    <col min="2" max="2" width="5.7109375" style="30"/>
    <col min="3" max="3" width="16.140625" style="30" customWidth="1"/>
    <col min="4" max="4" width="5.7109375" style="30"/>
    <col min="5" max="5" width="9.7109375" style="30" customWidth="1"/>
    <col min="6" max="14" width="5.7109375" style="30"/>
    <col min="15" max="15" width="8.7109375" style="30" customWidth="1"/>
    <col min="16" max="16" width="10.5703125" style="30" bestFit="1" customWidth="1"/>
    <col min="17" max="26" width="5.7109375" style="30"/>
    <col min="27" max="27" width="8.28515625" style="30" customWidth="1"/>
    <col min="28" max="16384" width="5.7109375" style="30"/>
  </cols>
  <sheetData>
    <row r="1" spans="1:27"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1:27"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1:27"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4" spans="1:27"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row>
    <row r="5" spans="1:27" s="29" customFormat="1" ht="15" customHeight="1" x14ac:dyDescent="0.25">
      <c r="A5" s="44"/>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29" customFormat="1" ht="15" customHeight="1" x14ac:dyDescent="0.25">
      <c r="A6" s="44"/>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1:27" s="29" customFormat="1" ht="15" customHeight="1" x14ac:dyDescent="0.25">
      <c r="A7" s="44"/>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row>
    <row r="8" spans="1:27" s="29" customFormat="1" ht="15" customHeight="1" x14ac:dyDescent="0.25">
      <c r="A8" s="44"/>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row>
    <row r="9" spans="1:27" s="29" customFormat="1" ht="15" customHeight="1" x14ac:dyDescent="0.25">
      <c r="A9" s="44"/>
      <c r="B9" s="436" t="str">
        <f>IF('DATOS GENERALES'!C12="",UPPER('DATOS GENERALES'!B12),UPPER("''"&amp;'DATOS GENERALES'!C12&amp;"''"))</f>
        <v>''FILTRO DE ELECTROLITO (TIPO DEMISTER)''</v>
      </c>
      <c r="C9" s="436"/>
      <c r="D9" s="436"/>
      <c r="E9" s="436"/>
      <c r="F9" s="436"/>
      <c r="G9" s="436"/>
      <c r="H9" s="436"/>
      <c r="I9" s="436"/>
      <c r="J9" s="436"/>
      <c r="K9" s="436"/>
      <c r="L9" s="436"/>
      <c r="M9" s="436"/>
      <c r="N9" s="436"/>
      <c r="O9" s="436"/>
      <c r="P9" s="436"/>
      <c r="Q9" s="436"/>
      <c r="R9" s="436"/>
      <c r="S9" s="436"/>
      <c r="T9" s="436"/>
      <c r="U9" s="436"/>
      <c r="V9" s="436"/>
      <c r="W9" s="436"/>
      <c r="X9" s="436"/>
      <c r="Y9" s="436"/>
      <c r="Z9" s="436"/>
      <c r="AA9" s="436"/>
    </row>
    <row r="10" spans="1:27" s="29" customFormat="1" ht="15" customHeight="1" x14ac:dyDescent="0.25">
      <c r="A10" s="44"/>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row>
    <row r="11" spans="1:27" s="29" customFormat="1" ht="15" customHeight="1" x14ac:dyDescent="0.25">
      <c r="A11" s="44"/>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row>
    <row r="12" spans="1:27" ht="15" customHeight="1" x14ac:dyDescent="0.25">
      <c r="A12" s="43"/>
      <c r="B12" s="362" t="str">
        <f>IF(OR('DATOS GENERALES'!D15="",'DATOS GENERALES'!F15="",'DATOS GENERALES'!H15=""),UPPER('DATOS GENERALES'!B15),'DATOS GENERALES'!J15)</f>
        <v>PRECALIFICACIÓN ARIBA   WS145048356  PRI  2021</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row>
    <row r="13" spans="1:27" ht="15" customHeight="1" thickBot="1" x14ac:dyDescent="0.3">
      <c r="A13" s="43"/>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426"/>
    </row>
    <row r="14" spans="1:27" s="43" customFormat="1"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43" customFormat="1" ht="15" customHeight="1" x14ac:dyDescent="0.25">
      <c r="B15" s="5"/>
      <c r="C15" s="25" t="s">
        <v>2</v>
      </c>
      <c r="D15" s="7"/>
      <c r="E15" s="7"/>
      <c r="F15" s="7"/>
      <c r="G15" s="7"/>
      <c r="H15" s="446" t="str">
        <f>'ANT-01A'!H14:Y14</f>
        <v>"Nombre Empresa"</v>
      </c>
      <c r="I15" s="447"/>
      <c r="J15" s="447"/>
      <c r="K15" s="447"/>
      <c r="L15" s="447"/>
      <c r="M15" s="447"/>
      <c r="N15" s="447"/>
      <c r="O15" s="447"/>
      <c r="P15" s="447"/>
      <c r="Q15" s="447"/>
      <c r="R15" s="447"/>
      <c r="S15" s="447"/>
      <c r="T15" s="448"/>
      <c r="U15" s="6"/>
      <c r="V15" s="26" t="s">
        <v>1</v>
      </c>
      <c r="W15" s="449">
        <f>'ANT-01A'!W14:Y14</f>
        <v>1</v>
      </c>
      <c r="X15" s="450"/>
      <c r="Y15" s="450"/>
      <c r="Z15" s="451"/>
      <c r="AA15" s="8"/>
    </row>
    <row r="16" spans="1:27" s="43" customFormat="1"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43" customFormat="1" ht="15" customHeight="1" x14ac:dyDescent="0.25">
      <c r="B17" s="5"/>
      <c r="C17" s="25" t="s">
        <v>0</v>
      </c>
      <c r="D17" s="7"/>
      <c r="E17" s="7"/>
      <c r="F17" s="7"/>
      <c r="G17" s="7"/>
      <c r="H17" s="452" t="str">
        <f>'ANT-01A'!H16:T16</f>
        <v>"Nombre RL"</v>
      </c>
      <c r="I17" s="453"/>
      <c r="J17" s="453"/>
      <c r="K17" s="453"/>
      <c r="L17" s="453"/>
      <c r="M17" s="453"/>
      <c r="N17" s="453"/>
      <c r="O17" s="453"/>
      <c r="P17" s="453"/>
      <c r="Q17" s="453"/>
      <c r="R17" s="453"/>
      <c r="S17" s="453"/>
      <c r="T17" s="454"/>
      <c r="U17" s="6"/>
      <c r="V17" s="7"/>
      <c r="W17" s="7"/>
      <c r="X17" s="7"/>
      <c r="Y17" s="7"/>
      <c r="Z17" s="7"/>
      <c r="AA17" s="8"/>
    </row>
    <row r="18" spans="1:27" s="43" customFormat="1"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25">
      <c r="A19" s="43"/>
      <c r="B19" s="458" t="s">
        <v>180</v>
      </c>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60"/>
    </row>
    <row r="20" spans="1:27" ht="15" customHeight="1" thickBot="1" x14ac:dyDescent="0.3">
      <c r="A20" s="43"/>
      <c r="B20" s="461"/>
      <c r="C20" s="462"/>
      <c r="D20" s="462"/>
      <c r="E20" s="462"/>
      <c r="F20" s="462"/>
      <c r="G20" s="462"/>
      <c r="H20" s="462"/>
      <c r="I20" s="462"/>
      <c r="J20" s="462"/>
      <c r="K20" s="462"/>
      <c r="L20" s="462"/>
      <c r="M20" s="462"/>
      <c r="N20" s="462"/>
      <c r="O20" s="462"/>
      <c r="P20" s="462"/>
      <c r="Q20" s="462"/>
      <c r="R20" s="462"/>
      <c r="S20" s="462"/>
      <c r="T20" s="462"/>
      <c r="U20" s="462"/>
      <c r="V20" s="462"/>
      <c r="W20" s="462"/>
      <c r="X20" s="462"/>
      <c r="Y20" s="462"/>
      <c r="Z20" s="462"/>
      <c r="AA20" s="463"/>
    </row>
    <row r="21" spans="1:27" ht="15" customHeight="1" x14ac:dyDescent="0.25">
      <c r="A21" s="43"/>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1:27" s="132" customFormat="1" ht="15" customHeight="1" x14ac:dyDescent="0.25">
      <c r="B22" s="129"/>
      <c r="C22" s="130" t="s">
        <v>152</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1:27" s="132" customFormat="1" ht="15" customHeight="1" x14ac:dyDescent="0.25">
      <c r="B23" s="167"/>
      <c r="C23" s="130" t="s">
        <v>193</v>
      </c>
      <c r="D23" s="466" t="s">
        <v>194</v>
      </c>
      <c r="E23" s="466"/>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1:27" s="132" customFormat="1" ht="15" customHeight="1" x14ac:dyDescent="0.25">
      <c r="B24" s="167"/>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68"/>
    </row>
    <row r="25" spans="1:27" s="132" customFormat="1" ht="15" customHeight="1" x14ac:dyDescent="0.25">
      <c r="B25" s="167"/>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68"/>
    </row>
    <row r="26" spans="1:27" s="132" customFormat="1" ht="20.25" customHeight="1" x14ac:dyDescent="0.25">
      <c r="B26" s="171"/>
      <c r="C26" s="224" t="s">
        <v>153</v>
      </c>
      <c r="D26" s="464" t="str">
        <f>H17</f>
        <v>"Nombre RL"</v>
      </c>
      <c r="E26" s="464"/>
      <c r="F26" s="464"/>
      <c r="G26" s="464"/>
      <c r="H26" s="464"/>
      <c r="I26" s="464"/>
      <c r="J26" s="464"/>
      <c r="K26" s="464"/>
      <c r="L26" s="464"/>
      <c r="M26" s="464"/>
      <c r="N26" s="464"/>
      <c r="O26" s="225" t="s">
        <v>154</v>
      </c>
      <c r="P26" s="465">
        <f>'ANT-01A'!S27</f>
        <v>555</v>
      </c>
      <c r="Q26" s="465"/>
      <c r="R26" s="465"/>
      <c r="S26" s="465"/>
      <c r="T26" s="226" t="s">
        <v>3</v>
      </c>
      <c r="U26" s="227" t="str">
        <f>'ANT-01A'!X27</f>
        <v>K</v>
      </c>
      <c r="V26" s="225"/>
      <c r="W26" s="225"/>
      <c r="X26" s="225"/>
      <c r="Y26" s="174"/>
      <c r="Z26" s="174"/>
      <c r="AA26" s="172"/>
    </row>
    <row r="27" spans="1:27" s="132" customFormat="1" ht="20.25" customHeight="1" x14ac:dyDescent="0.25">
      <c r="B27" s="171"/>
      <c r="C27" s="224" t="s">
        <v>155</v>
      </c>
      <c r="D27" s="225"/>
      <c r="E27" s="225"/>
      <c r="F27" s="225"/>
      <c r="G27" s="225"/>
      <c r="H27" s="225"/>
      <c r="I27" s="225"/>
      <c r="J27" s="464" t="str">
        <f>H15</f>
        <v>"Nombre Empresa"</v>
      </c>
      <c r="K27" s="464"/>
      <c r="L27" s="464"/>
      <c r="M27" s="464"/>
      <c r="N27" s="464"/>
      <c r="O27" s="464"/>
      <c r="P27" s="464"/>
      <c r="Q27" s="224" t="s">
        <v>156</v>
      </c>
      <c r="R27" s="225"/>
      <c r="S27" s="465">
        <f>+'ANT-01A'!W22</f>
        <v>555</v>
      </c>
      <c r="T27" s="465"/>
      <c r="U27" s="465"/>
      <c r="V27" s="465"/>
      <c r="W27" s="226" t="s">
        <v>3</v>
      </c>
      <c r="X27" s="228" t="str">
        <f>+'ANT-01A'!Z22</f>
        <v>K</v>
      </c>
      <c r="Y27" s="174"/>
      <c r="Z27" s="174"/>
      <c r="AA27" s="172"/>
    </row>
    <row r="28" spans="1:27" s="132" customFormat="1" ht="23.25" customHeight="1" x14ac:dyDescent="0.25">
      <c r="B28" s="171"/>
      <c r="C28" s="173" t="s">
        <v>157</v>
      </c>
      <c r="D28" s="174"/>
      <c r="E28" s="174"/>
      <c r="F28" s="174"/>
      <c r="G28" s="174"/>
      <c r="H28" s="174"/>
      <c r="I28" s="174"/>
      <c r="J28" s="174"/>
      <c r="K28" s="174"/>
      <c r="L28" s="174"/>
      <c r="M28" s="174"/>
      <c r="N28" s="174"/>
      <c r="O28" s="174"/>
      <c r="P28" s="174"/>
      <c r="Q28" s="174"/>
      <c r="R28" s="174"/>
      <c r="S28" s="174"/>
      <c r="T28" s="174"/>
      <c r="U28" s="174"/>
      <c r="V28" s="174"/>
      <c r="W28" s="174"/>
      <c r="X28" s="174"/>
      <c r="Y28" s="174"/>
      <c r="Z28" s="174"/>
      <c r="AA28" s="172"/>
    </row>
    <row r="29" spans="1:27" s="132" customFormat="1" ht="15" customHeight="1" x14ac:dyDescent="0.25">
      <c r="B29" s="167"/>
      <c r="C29" s="130"/>
      <c r="D29" s="130"/>
      <c r="E29" s="130"/>
      <c r="F29" s="130"/>
      <c r="G29" s="130"/>
      <c r="H29" s="130"/>
      <c r="I29" s="130"/>
      <c r="J29" s="130"/>
      <c r="K29" s="130"/>
      <c r="L29" s="130"/>
      <c r="M29" s="130"/>
      <c r="N29" s="130"/>
      <c r="O29" s="130"/>
      <c r="P29" s="130"/>
      <c r="Q29" s="130"/>
      <c r="R29" s="130"/>
      <c r="S29" s="130"/>
      <c r="T29" s="130"/>
      <c r="U29" s="130"/>
      <c r="V29" s="130"/>
      <c r="W29" s="130"/>
      <c r="X29" s="130"/>
      <c r="Y29" s="130"/>
      <c r="Z29" s="130"/>
      <c r="AA29" s="168"/>
    </row>
    <row r="30" spans="1:27" s="132" customFormat="1" ht="15" customHeight="1" x14ac:dyDescent="0.25">
      <c r="B30" s="167"/>
      <c r="C30" s="130"/>
      <c r="D30" s="130"/>
      <c r="E30" s="130"/>
      <c r="F30" s="130"/>
      <c r="G30" s="130"/>
      <c r="H30" s="130"/>
      <c r="I30" s="130"/>
      <c r="J30" s="130"/>
      <c r="K30" s="130"/>
      <c r="L30" s="130"/>
      <c r="M30" s="130"/>
      <c r="N30" s="130"/>
      <c r="O30" s="130"/>
      <c r="P30" s="130"/>
      <c r="Q30" s="130"/>
      <c r="R30" s="130"/>
      <c r="S30" s="130"/>
      <c r="T30" s="130"/>
      <c r="U30" s="130"/>
      <c r="V30" s="130"/>
      <c r="W30" s="130"/>
      <c r="X30" s="130"/>
      <c r="Y30" s="130"/>
      <c r="Z30" s="130"/>
      <c r="AA30" s="168"/>
    </row>
    <row r="31" spans="1:27" s="132" customFormat="1" ht="15" customHeight="1" x14ac:dyDescent="0.25">
      <c r="B31" s="167"/>
      <c r="C31" s="130"/>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68"/>
    </row>
    <row r="32" spans="1:27" s="132" customFormat="1" ht="15" customHeight="1" x14ac:dyDescent="0.25">
      <c r="B32" s="167"/>
      <c r="C32" s="283" t="str">
        <f>IF(C23="Si", "b", "a")</f>
        <v>b</v>
      </c>
      <c r="D32" s="467"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67"/>
      <c r="F32" s="467"/>
      <c r="G32" s="467"/>
      <c r="H32" s="467"/>
      <c r="I32" s="467"/>
      <c r="J32" s="467"/>
      <c r="K32" s="467"/>
      <c r="L32" s="467"/>
      <c r="M32" s="467"/>
      <c r="N32" s="467"/>
      <c r="O32" s="467"/>
      <c r="P32" s="467"/>
      <c r="Q32" s="467"/>
      <c r="R32" s="467"/>
      <c r="S32" s="467"/>
      <c r="T32" s="467"/>
      <c r="U32" s="467"/>
      <c r="V32" s="467"/>
      <c r="W32" s="467"/>
      <c r="X32" s="467"/>
      <c r="Y32" s="467"/>
      <c r="Z32" s="467"/>
      <c r="AA32" s="468"/>
    </row>
    <row r="33" spans="2:27" s="132" customFormat="1" ht="15" customHeight="1" x14ac:dyDescent="0.25">
      <c r="B33" s="167"/>
      <c r="C33" s="130"/>
      <c r="D33" s="467"/>
      <c r="E33" s="467"/>
      <c r="F33" s="467"/>
      <c r="G33" s="467"/>
      <c r="H33" s="467"/>
      <c r="I33" s="467"/>
      <c r="J33" s="467"/>
      <c r="K33" s="467"/>
      <c r="L33" s="467"/>
      <c r="M33" s="467"/>
      <c r="N33" s="467"/>
      <c r="O33" s="467"/>
      <c r="P33" s="467"/>
      <c r="Q33" s="467"/>
      <c r="R33" s="467"/>
      <c r="S33" s="467"/>
      <c r="T33" s="467"/>
      <c r="U33" s="467"/>
      <c r="V33" s="467"/>
      <c r="W33" s="467"/>
      <c r="X33" s="467"/>
      <c r="Y33" s="467"/>
      <c r="Z33" s="467"/>
      <c r="AA33" s="468"/>
    </row>
    <row r="34" spans="2:27" s="132" customFormat="1" ht="15" customHeight="1" x14ac:dyDescent="0.25">
      <c r="B34" s="167"/>
      <c r="C34" s="130"/>
      <c r="D34" s="467"/>
      <c r="E34" s="467"/>
      <c r="F34" s="467"/>
      <c r="G34" s="467"/>
      <c r="H34" s="467"/>
      <c r="I34" s="467"/>
      <c r="J34" s="467"/>
      <c r="K34" s="467"/>
      <c r="L34" s="467"/>
      <c r="M34" s="467"/>
      <c r="N34" s="467"/>
      <c r="O34" s="467"/>
      <c r="P34" s="467"/>
      <c r="Q34" s="467"/>
      <c r="R34" s="467"/>
      <c r="S34" s="467"/>
      <c r="T34" s="467"/>
      <c r="U34" s="467"/>
      <c r="V34" s="467"/>
      <c r="W34" s="467"/>
      <c r="X34" s="467"/>
      <c r="Y34" s="467"/>
      <c r="Z34" s="467"/>
      <c r="AA34" s="468"/>
    </row>
    <row r="35" spans="2:27" s="132" customFormat="1" ht="15" customHeight="1" x14ac:dyDescent="0.25">
      <c r="B35" s="167"/>
      <c r="C35" s="130"/>
      <c r="D35" s="467"/>
      <c r="E35" s="467"/>
      <c r="F35" s="467"/>
      <c r="G35" s="467"/>
      <c r="H35" s="467"/>
      <c r="I35" s="467"/>
      <c r="J35" s="467"/>
      <c r="K35" s="467"/>
      <c r="L35" s="467"/>
      <c r="M35" s="467"/>
      <c r="N35" s="467"/>
      <c r="O35" s="467"/>
      <c r="P35" s="467"/>
      <c r="Q35" s="467"/>
      <c r="R35" s="467"/>
      <c r="S35" s="467"/>
      <c r="T35" s="467"/>
      <c r="U35" s="467"/>
      <c r="V35" s="467"/>
      <c r="W35" s="467"/>
      <c r="X35" s="467"/>
      <c r="Y35" s="467"/>
      <c r="Z35" s="467"/>
      <c r="AA35" s="468"/>
    </row>
    <row r="36" spans="2:27" s="132" customFormat="1" ht="15" customHeight="1" x14ac:dyDescent="0.25">
      <c r="B36" s="167"/>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68"/>
    </row>
    <row r="37" spans="2:27" s="132" customFormat="1" ht="15" customHeight="1" x14ac:dyDescent="0.25">
      <c r="B37" s="167"/>
      <c r="C37" s="469" t="str">
        <f>IF(EXACT(C32,"a"),"","Empresa: ______________________________ RUT N°: _____________________ Monto USD:_______________________")</f>
        <v>Empresa: ______________________________ RUT N°: _____________________ Monto USD:_______________________</v>
      </c>
      <c r="D37" s="469"/>
      <c r="E37" s="469"/>
      <c r="F37" s="469"/>
      <c r="G37" s="469"/>
      <c r="H37" s="469"/>
      <c r="I37" s="469"/>
      <c r="J37" s="469"/>
      <c r="K37" s="469"/>
      <c r="L37" s="469"/>
      <c r="M37" s="469"/>
      <c r="N37" s="469"/>
      <c r="O37" s="469"/>
      <c r="P37" s="469"/>
      <c r="Q37" s="469"/>
      <c r="R37" s="469"/>
      <c r="S37" s="469"/>
      <c r="T37" s="469"/>
      <c r="U37" s="469"/>
      <c r="V37" s="469"/>
      <c r="W37" s="469"/>
      <c r="X37" s="469"/>
      <c r="Y37" s="469"/>
      <c r="Z37" s="469"/>
      <c r="AA37" s="168"/>
    </row>
    <row r="38" spans="2:27" s="132" customFormat="1" ht="15" customHeight="1" x14ac:dyDescent="0.25">
      <c r="B38" s="167"/>
      <c r="C38" s="469"/>
      <c r="D38" s="469"/>
      <c r="E38" s="469"/>
      <c r="F38" s="469"/>
      <c r="G38" s="469"/>
      <c r="H38" s="469"/>
      <c r="I38" s="469"/>
      <c r="J38" s="469"/>
      <c r="K38" s="469"/>
      <c r="L38" s="469"/>
      <c r="M38" s="469"/>
      <c r="N38" s="469"/>
      <c r="O38" s="469"/>
      <c r="P38" s="469"/>
      <c r="Q38" s="469"/>
      <c r="R38" s="469"/>
      <c r="S38" s="469"/>
      <c r="T38" s="469"/>
      <c r="U38" s="469"/>
      <c r="V38" s="469"/>
      <c r="W38" s="469"/>
      <c r="X38" s="469"/>
      <c r="Y38" s="469"/>
      <c r="Z38" s="469"/>
      <c r="AA38" s="168"/>
    </row>
    <row r="39" spans="2:27" s="132" customFormat="1" ht="15" customHeight="1" x14ac:dyDescent="0.25">
      <c r="B39" s="167"/>
      <c r="C39" s="469"/>
      <c r="D39" s="469"/>
      <c r="E39" s="469"/>
      <c r="F39" s="469"/>
      <c r="G39" s="469"/>
      <c r="H39" s="469"/>
      <c r="I39" s="469"/>
      <c r="J39" s="469"/>
      <c r="K39" s="469"/>
      <c r="L39" s="469"/>
      <c r="M39" s="469"/>
      <c r="N39" s="469"/>
      <c r="O39" s="469"/>
      <c r="P39" s="469"/>
      <c r="Q39" s="469"/>
      <c r="R39" s="469"/>
      <c r="S39" s="469"/>
      <c r="T39" s="469"/>
      <c r="U39" s="469"/>
      <c r="V39" s="469"/>
      <c r="W39" s="469"/>
      <c r="X39" s="469"/>
      <c r="Y39" s="469"/>
      <c r="Z39" s="469"/>
      <c r="AA39" s="168"/>
    </row>
    <row r="40" spans="2:27" s="132" customFormat="1" ht="15" customHeight="1" x14ac:dyDescent="0.25">
      <c r="B40" s="167"/>
      <c r="C40" s="469" t="str">
        <f>IF(EXACT(C32,"a"),"","Empresa: ______________________________ RUT N°: _____________________ Monto USD:_______________________")</f>
        <v>Empresa: ______________________________ RUT N°: _____________________ Monto USD:_______________________</v>
      </c>
      <c r="D40" s="469"/>
      <c r="E40" s="469"/>
      <c r="F40" s="469"/>
      <c r="G40" s="469"/>
      <c r="H40" s="469"/>
      <c r="I40" s="469"/>
      <c r="J40" s="469"/>
      <c r="K40" s="469"/>
      <c r="L40" s="469"/>
      <c r="M40" s="469"/>
      <c r="N40" s="469"/>
      <c r="O40" s="469"/>
      <c r="P40" s="469"/>
      <c r="Q40" s="469"/>
      <c r="R40" s="469"/>
      <c r="S40" s="469"/>
      <c r="T40" s="469"/>
      <c r="U40" s="469"/>
      <c r="V40" s="469"/>
      <c r="W40" s="469"/>
      <c r="X40" s="469"/>
      <c r="Y40" s="469"/>
      <c r="Z40" s="469"/>
      <c r="AA40" s="168"/>
    </row>
    <row r="41" spans="2:27" s="132" customFormat="1" ht="15" customHeight="1" x14ac:dyDescent="0.25">
      <c r="B41" s="167"/>
      <c r="C41" s="469"/>
      <c r="D41" s="469"/>
      <c r="E41" s="469"/>
      <c r="F41" s="469"/>
      <c r="G41" s="469"/>
      <c r="H41" s="469"/>
      <c r="I41" s="469"/>
      <c r="J41" s="469"/>
      <c r="K41" s="469"/>
      <c r="L41" s="469"/>
      <c r="M41" s="469"/>
      <c r="N41" s="469"/>
      <c r="O41" s="469"/>
      <c r="P41" s="469"/>
      <c r="Q41" s="469"/>
      <c r="R41" s="469"/>
      <c r="S41" s="469"/>
      <c r="T41" s="469"/>
      <c r="U41" s="469"/>
      <c r="V41" s="469"/>
      <c r="W41" s="469"/>
      <c r="X41" s="469"/>
      <c r="Y41" s="469"/>
      <c r="Z41" s="469"/>
      <c r="AA41" s="168"/>
    </row>
    <row r="42" spans="2:27" s="132" customFormat="1" ht="15" customHeight="1" x14ac:dyDescent="0.25">
      <c r="B42" s="167"/>
      <c r="C42" s="469"/>
      <c r="D42" s="469"/>
      <c r="E42" s="469"/>
      <c r="F42" s="469"/>
      <c r="G42" s="469"/>
      <c r="H42" s="469"/>
      <c r="I42" s="469"/>
      <c r="J42" s="469"/>
      <c r="K42" s="469"/>
      <c r="L42" s="469"/>
      <c r="M42" s="469"/>
      <c r="N42" s="469"/>
      <c r="O42" s="469"/>
      <c r="P42" s="469"/>
      <c r="Q42" s="469"/>
      <c r="R42" s="469"/>
      <c r="S42" s="469"/>
      <c r="T42" s="469"/>
      <c r="U42" s="469"/>
      <c r="V42" s="469"/>
      <c r="W42" s="469"/>
      <c r="X42" s="469"/>
      <c r="Y42" s="469"/>
      <c r="Z42" s="469"/>
      <c r="AA42" s="168"/>
    </row>
    <row r="43" spans="2:27" s="132" customFormat="1" ht="15" customHeight="1" x14ac:dyDescent="0.25">
      <c r="B43" s="167"/>
      <c r="C43" s="469" t="str">
        <f>IF(EXACT(C32,"a"),"","Empresa: ______________________________ RUT N°: _____________________ Monto USD:_______________________")</f>
        <v>Empresa: ______________________________ RUT N°: _____________________ Monto USD:_______________________</v>
      </c>
      <c r="D43" s="469"/>
      <c r="E43" s="469"/>
      <c r="F43" s="469"/>
      <c r="G43" s="469"/>
      <c r="H43" s="469"/>
      <c r="I43" s="469"/>
      <c r="J43" s="469"/>
      <c r="K43" s="469"/>
      <c r="L43" s="469"/>
      <c r="M43" s="469"/>
      <c r="N43" s="469"/>
      <c r="O43" s="469"/>
      <c r="P43" s="469"/>
      <c r="Q43" s="469"/>
      <c r="R43" s="469"/>
      <c r="S43" s="469"/>
      <c r="T43" s="469"/>
      <c r="U43" s="469"/>
      <c r="V43" s="469"/>
      <c r="W43" s="469"/>
      <c r="X43" s="469"/>
      <c r="Y43" s="469"/>
      <c r="Z43" s="469"/>
      <c r="AA43" s="168"/>
    </row>
    <row r="44" spans="2:27" s="132" customFormat="1" ht="15" customHeight="1" x14ac:dyDescent="0.25">
      <c r="B44" s="167"/>
      <c r="C44" s="469"/>
      <c r="D44" s="469"/>
      <c r="E44" s="469"/>
      <c r="F44" s="469"/>
      <c r="G44" s="469"/>
      <c r="H44" s="469"/>
      <c r="I44" s="469"/>
      <c r="J44" s="469"/>
      <c r="K44" s="469"/>
      <c r="L44" s="469"/>
      <c r="M44" s="469"/>
      <c r="N44" s="469"/>
      <c r="O44" s="469"/>
      <c r="P44" s="469"/>
      <c r="Q44" s="469"/>
      <c r="R44" s="469"/>
      <c r="S44" s="469"/>
      <c r="T44" s="469"/>
      <c r="U44" s="469"/>
      <c r="V44" s="469"/>
      <c r="W44" s="469"/>
      <c r="X44" s="469"/>
      <c r="Y44" s="469"/>
      <c r="Z44" s="469"/>
      <c r="AA44" s="168"/>
    </row>
    <row r="45" spans="2:27" s="132" customFormat="1" ht="15" customHeight="1" x14ac:dyDescent="0.25">
      <c r="B45" s="167"/>
      <c r="C45" s="469"/>
      <c r="D45" s="469"/>
      <c r="E45" s="469"/>
      <c r="F45" s="469"/>
      <c r="G45" s="469"/>
      <c r="H45" s="469"/>
      <c r="I45" s="469"/>
      <c r="J45" s="469"/>
      <c r="K45" s="469"/>
      <c r="L45" s="469"/>
      <c r="M45" s="469"/>
      <c r="N45" s="469"/>
      <c r="O45" s="469"/>
      <c r="P45" s="469"/>
      <c r="Q45" s="469"/>
      <c r="R45" s="469"/>
      <c r="S45" s="469"/>
      <c r="T45" s="469"/>
      <c r="U45" s="469"/>
      <c r="V45" s="469"/>
      <c r="W45" s="469"/>
      <c r="X45" s="469"/>
      <c r="Y45" s="469"/>
      <c r="Z45" s="469"/>
      <c r="AA45" s="168"/>
    </row>
    <row r="46" spans="2:27" s="132" customFormat="1" ht="15" customHeight="1" x14ac:dyDescent="0.25">
      <c r="B46" s="167"/>
      <c r="C46" s="469"/>
      <c r="D46" s="469"/>
      <c r="E46" s="469"/>
      <c r="F46" s="469"/>
      <c r="G46" s="469"/>
      <c r="H46" s="469"/>
      <c r="I46" s="469"/>
      <c r="J46" s="469"/>
      <c r="K46" s="469"/>
      <c r="L46" s="469"/>
      <c r="M46" s="469"/>
      <c r="N46" s="469"/>
      <c r="O46" s="469"/>
      <c r="P46" s="469"/>
      <c r="Q46" s="469"/>
      <c r="R46" s="469"/>
      <c r="S46" s="469"/>
      <c r="T46" s="469"/>
      <c r="U46" s="469"/>
      <c r="V46" s="469"/>
      <c r="W46" s="469"/>
      <c r="X46" s="469"/>
      <c r="Y46" s="469"/>
      <c r="Z46" s="469"/>
      <c r="AA46" s="168"/>
    </row>
    <row r="47" spans="2:27" s="132" customFormat="1" ht="15" customHeight="1" x14ac:dyDescent="0.25">
      <c r="B47" s="167"/>
      <c r="C47" s="469"/>
      <c r="D47" s="469"/>
      <c r="E47" s="469"/>
      <c r="F47" s="469"/>
      <c r="G47" s="469"/>
      <c r="H47" s="469"/>
      <c r="I47" s="469"/>
      <c r="J47" s="469"/>
      <c r="K47" s="469"/>
      <c r="L47" s="469"/>
      <c r="M47" s="469"/>
      <c r="N47" s="469"/>
      <c r="O47" s="469"/>
      <c r="P47" s="469"/>
      <c r="Q47" s="469"/>
      <c r="R47" s="469"/>
      <c r="S47" s="469"/>
      <c r="T47" s="469"/>
      <c r="U47" s="469"/>
      <c r="V47" s="469"/>
      <c r="W47" s="469"/>
      <c r="X47" s="469"/>
      <c r="Y47" s="469"/>
      <c r="Z47" s="469"/>
      <c r="AA47" s="168"/>
    </row>
    <row r="48" spans="2:27" s="132" customFormat="1" ht="15" customHeight="1" x14ac:dyDescent="0.25">
      <c r="B48" s="167"/>
      <c r="C48" s="469"/>
      <c r="D48" s="469"/>
      <c r="E48" s="469"/>
      <c r="F48" s="469"/>
      <c r="G48" s="469"/>
      <c r="H48" s="469"/>
      <c r="I48" s="469"/>
      <c r="J48" s="469"/>
      <c r="K48" s="469"/>
      <c r="L48" s="469"/>
      <c r="M48" s="469"/>
      <c r="N48" s="469"/>
      <c r="O48" s="469"/>
      <c r="P48" s="469"/>
      <c r="Q48" s="469"/>
      <c r="R48" s="469"/>
      <c r="S48" s="469"/>
      <c r="T48" s="469"/>
      <c r="U48" s="469"/>
      <c r="V48" s="469"/>
      <c r="W48" s="469"/>
      <c r="X48" s="469"/>
      <c r="Y48" s="469"/>
      <c r="Z48" s="469"/>
      <c r="AA48" s="168"/>
    </row>
    <row r="49" spans="1:27" ht="15" customHeight="1" x14ac:dyDescent="0.25">
      <c r="A49" s="43"/>
      <c r="B49" s="147"/>
      <c r="C49" s="175"/>
      <c r="D49" s="175"/>
      <c r="E49" s="175"/>
      <c r="F49" s="175"/>
      <c r="G49" s="175"/>
      <c r="H49" s="175"/>
      <c r="I49" s="175"/>
      <c r="J49" s="175"/>
      <c r="K49" s="175"/>
      <c r="L49" s="175"/>
      <c r="M49" s="175"/>
      <c r="N49" s="175"/>
      <c r="O49" s="175"/>
      <c r="P49" s="175"/>
      <c r="Q49" s="175"/>
      <c r="R49" s="175"/>
      <c r="S49" s="175"/>
      <c r="T49" s="175"/>
      <c r="U49" s="175"/>
      <c r="V49" s="175"/>
      <c r="W49" s="175"/>
      <c r="X49" s="175"/>
      <c r="Y49" s="175"/>
      <c r="Z49" s="175"/>
      <c r="AA49" s="152"/>
    </row>
    <row r="50" spans="1:27" ht="15" customHeight="1" x14ac:dyDescent="0.25">
      <c r="A50" s="43"/>
      <c r="B50" s="158"/>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1:27" ht="15" customHeight="1" x14ac:dyDescent="0.25">
      <c r="A51" s="43"/>
      <c r="B51" s="158"/>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1:27" ht="15" customHeight="1" x14ac:dyDescent="0.25">
      <c r="A52" s="4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1:27" ht="15" customHeight="1" x14ac:dyDescent="0.25">
      <c r="A53" s="43"/>
      <c r="B53" s="161"/>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1:27" ht="15" customHeight="1" x14ac:dyDescent="0.25">
      <c r="A54" s="43"/>
      <c r="B54" s="158"/>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1:27" ht="15" customHeight="1" x14ac:dyDescent="0.25">
      <c r="A55" s="43"/>
      <c r="B55" s="158"/>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1:27" ht="15" customHeight="1" x14ac:dyDescent="0.25">
      <c r="A56" s="43"/>
      <c r="B56" s="158"/>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1:27" ht="15" customHeight="1" x14ac:dyDescent="0.25">
      <c r="A57" s="43"/>
      <c r="B57" s="158"/>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1:27" ht="15" customHeight="1" thickBot="1" x14ac:dyDescent="0.3">
      <c r="A58" s="43"/>
      <c r="B58" s="158"/>
      <c r="C58" s="146"/>
      <c r="D58" s="146"/>
      <c r="E58" s="146"/>
      <c r="F58" s="146"/>
      <c r="G58" s="146"/>
      <c r="H58" s="146"/>
      <c r="I58" s="146"/>
      <c r="J58" s="146"/>
      <c r="K58" s="146"/>
      <c r="L58" s="438"/>
      <c r="M58" s="438"/>
      <c r="N58" s="438"/>
      <c r="O58" s="438"/>
      <c r="P58" s="438"/>
      <c r="Q58" s="438"/>
      <c r="R58" s="438"/>
      <c r="S58" s="438"/>
      <c r="T58" s="146"/>
      <c r="U58" s="146"/>
      <c r="V58" s="146"/>
      <c r="W58" s="146"/>
      <c r="X58" s="146"/>
      <c r="Y58" s="146"/>
      <c r="Z58" s="146"/>
      <c r="AA58" s="152"/>
    </row>
    <row r="59" spans="1:27" ht="15" customHeight="1" x14ac:dyDescent="0.25">
      <c r="A59" s="43"/>
      <c r="B59" s="158"/>
      <c r="C59" s="146"/>
      <c r="D59" s="146"/>
      <c r="E59" s="146"/>
      <c r="F59" s="146"/>
      <c r="G59" s="146"/>
      <c r="H59" s="146"/>
      <c r="I59" s="146"/>
      <c r="J59" s="146"/>
      <c r="K59" s="146"/>
      <c r="L59" s="146"/>
      <c r="M59" s="378" t="s">
        <v>190</v>
      </c>
      <c r="N59" s="378"/>
      <c r="O59" s="378"/>
      <c r="P59" s="378"/>
      <c r="Q59" s="378"/>
      <c r="R59" s="378"/>
      <c r="S59" s="146"/>
      <c r="T59" s="146"/>
      <c r="U59" s="146"/>
      <c r="V59" s="146"/>
      <c r="W59" s="146"/>
      <c r="X59" s="146"/>
      <c r="Y59" s="146"/>
      <c r="Z59" s="146"/>
      <c r="AA59" s="152"/>
    </row>
    <row r="60" spans="1:27" ht="15" customHeight="1" x14ac:dyDescent="0.25">
      <c r="A60" s="43"/>
      <c r="B60" s="158"/>
      <c r="C60" s="146"/>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52"/>
    </row>
    <row r="61" spans="1:27" ht="15" customHeight="1" x14ac:dyDescent="0.25">
      <c r="A61" s="43"/>
      <c r="B61" s="158"/>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52"/>
    </row>
    <row r="62" spans="1:27" ht="15" customHeight="1" x14ac:dyDescent="0.25">
      <c r="A62" s="43"/>
      <c r="B62" s="158"/>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52"/>
    </row>
    <row r="63" spans="1:27" ht="15" customHeight="1" thickBot="1" x14ac:dyDescent="0.3">
      <c r="A63" s="43"/>
      <c r="B63" s="164"/>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6"/>
    </row>
  </sheetData>
  <sheetProtection formatCells="0" formatColumns="0" formatRows="0" insertColumns="0" insertRows="0" insertHyperlinks="0" deleteColumns="0" deleteRows="0" selectLockedCells="1" sort="0" autoFilter="0" pivotTables="0"/>
  <mergeCells count="25">
    <mergeCell ref="L58:S58"/>
    <mergeCell ref="M59:R59"/>
    <mergeCell ref="D23:E23"/>
    <mergeCell ref="D32:AA35"/>
    <mergeCell ref="C37:Z39"/>
    <mergeCell ref="C40:Z42"/>
    <mergeCell ref="C43:Z48"/>
    <mergeCell ref="B19:AA20"/>
    <mergeCell ref="D26:N26"/>
    <mergeCell ref="P26:S26"/>
    <mergeCell ref="J27:P27"/>
    <mergeCell ref="S27:V27"/>
    <mergeCell ref="H17:T17"/>
    <mergeCell ref="H15:T15"/>
    <mergeCell ref="W15:Z15"/>
    <mergeCell ref="B11:AA11"/>
    <mergeCell ref="B3:AA3"/>
    <mergeCell ref="B2:AA2"/>
    <mergeCell ref="B1:AA1"/>
    <mergeCell ref="B12:AA12"/>
    <mergeCell ref="B13:AA13"/>
    <mergeCell ref="B5:AA6"/>
    <mergeCell ref="B7:AA7"/>
    <mergeCell ref="B8:AA8"/>
    <mergeCell ref="B9:AA10"/>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topLeftCell="A10" zoomScale="80" zoomScaleNormal="80" zoomScaleSheetLayoutView="100" workbookViewId="0">
      <selection activeCell="B4" sqref="B4"/>
    </sheetView>
  </sheetViews>
  <sheetFormatPr baseColWidth="10" defaultColWidth="5.7109375" defaultRowHeight="15" customHeight="1" x14ac:dyDescent="0.25"/>
  <cols>
    <col min="1" max="1" width="3.7109375" style="43" customWidth="1"/>
    <col min="2" max="22" width="5.7109375" style="43"/>
    <col min="23" max="23" width="8.28515625" style="43" customWidth="1"/>
    <col min="24" max="26" width="5.7109375" style="43"/>
    <col min="27" max="27" width="6.5703125" style="43" customWidth="1"/>
    <col min="28" max="28" width="8.85546875" style="43" customWidth="1"/>
    <col min="29" max="29" width="11.140625" style="43" customWidth="1"/>
    <col min="30" max="16384" width="5.7109375" style="43"/>
  </cols>
  <sheetData>
    <row r="1" spans="2: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25">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row>
    <row r="9" spans="2:28" s="44" customFormat="1" ht="15" customHeight="1" x14ac:dyDescent="0.2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8" s="44" customFormat="1" ht="15" customHeight="1" x14ac:dyDescent="0.25">
      <c r="B10" s="436" t="str">
        <f>IF('DATOS GENERALES'!C12="",UPPER('DATOS GENERALES'!B12),UPPER("''"&amp;'DATOS GENERALES'!C12&amp;"''"))</f>
        <v>''FILTRO DE ELECTROLITO (TIPO DEMISTER)''</v>
      </c>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row>
    <row r="11" spans="2:28" s="44" customFormat="1" ht="15" customHeight="1" x14ac:dyDescent="0.25">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row>
    <row r="12" spans="2:28" s="44" customFormat="1" ht="15" customHeight="1" x14ac:dyDescent="0.25">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row>
    <row r="13" spans="2:28" ht="15" customHeight="1" x14ac:dyDescent="0.25">
      <c r="B13" s="362" t="str">
        <f>IF(OR('DATOS GENERALES'!D15="",'DATOS GENERALES'!F15="",'DATOS GENERALES'!H15=""),UPPER('DATOS GENERALES'!B15),'DATOS GENERALES'!J15)</f>
        <v>PRECALIFICACIÓN ARIBA   WS145048356  PRI  2021</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row>
    <row r="14" spans="2:28" ht="15" customHeight="1" thickBot="1" x14ac:dyDescent="0.3">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46" t="str">
        <f>'ANT-01A'!H14:Y14</f>
        <v>"Nombre Empresa"</v>
      </c>
      <c r="I16" s="447"/>
      <c r="J16" s="447"/>
      <c r="K16" s="447"/>
      <c r="L16" s="447"/>
      <c r="M16" s="447"/>
      <c r="N16" s="447"/>
      <c r="O16" s="447"/>
      <c r="P16" s="447"/>
      <c r="Q16" s="447"/>
      <c r="R16" s="447"/>
      <c r="S16" s="447"/>
      <c r="T16" s="448"/>
      <c r="U16" s="6"/>
      <c r="V16" s="26" t="s">
        <v>1</v>
      </c>
      <c r="W16" s="449">
        <f>+'ANT-01A'!W14</f>
        <v>1</v>
      </c>
      <c r="X16" s="450"/>
      <c r="Y16" s="450"/>
      <c r="Z16" s="451"/>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52" t="str">
        <f>'ANT-01A'!H16:T16</f>
        <v>"Nombre RL"</v>
      </c>
      <c r="I18" s="453"/>
      <c r="J18" s="453"/>
      <c r="K18" s="453"/>
      <c r="L18" s="453"/>
      <c r="M18" s="453"/>
      <c r="N18" s="453"/>
      <c r="O18" s="453"/>
      <c r="P18" s="453"/>
      <c r="Q18" s="453"/>
      <c r="R18" s="453"/>
      <c r="S18" s="453"/>
      <c r="T18" s="454"/>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39" t="s">
        <v>37</v>
      </c>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row>
    <row r="21" spans="2:29" ht="15" customHeight="1" thickBot="1" x14ac:dyDescent="0.3">
      <c r="B21" s="442"/>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4"/>
    </row>
    <row r="22" spans="2:29"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9" s="132" customFormat="1" ht="15" customHeight="1" x14ac:dyDescent="0.25">
      <c r="B23" s="129"/>
      <c r="C23" s="130" t="s">
        <v>158</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9" s="132" customFormat="1" ht="15" customHeight="1" x14ac:dyDescent="0.25">
      <c r="B24" s="167"/>
      <c r="C24" s="455" t="s">
        <v>192</v>
      </c>
      <c r="D24" s="455"/>
      <c r="E24" s="130"/>
      <c r="F24" s="130"/>
      <c r="G24" s="130"/>
      <c r="H24" s="130"/>
      <c r="I24" s="130"/>
      <c r="J24" s="130"/>
      <c r="K24" s="130"/>
      <c r="L24" s="130"/>
      <c r="M24" s="130"/>
      <c r="N24" s="130"/>
      <c r="O24" s="130"/>
      <c r="P24" s="130"/>
      <c r="Q24" s="130"/>
      <c r="R24" s="130"/>
      <c r="S24" s="130"/>
      <c r="T24" s="130"/>
      <c r="U24" s="130"/>
      <c r="V24" s="130"/>
      <c r="W24" s="130"/>
      <c r="X24" s="130"/>
      <c r="Y24" s="130"/>
      <c r="Z24" s="130"/>
      <c r="AA24" s="168"/>
    </row>
    <row r="25" spans="2:29" ht="15" customHeight="1" x14ac:dyDescent="0.25">
      <c r="B25" s="133"/>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5"/>
    </row>
    <row r="26" spans="2:29" ht="15" customHeight="1" x14ac:dyDescent="0.25">
      <c r="B26" s="133"/>
      <c r="C26" s="470" t="s">
        <v>199</v>
      </c>
      <c r="D26" s="470"/>
      <c r="E26" s="470"/>
      <c r="F26" s="470"/>
      <c r="G26" s="470"/>
      <c r="H26" s="470"/>
      <c r="I26" s="470"/>
      <c r="J26" s="470"/>
      <c r="K26" s="470"/>
      <c r="L26" s="470"/>
      <c r="M26" s="470"/>
      <c r="N26" s="470"/>
      <c r="O26" s="470"/>
      <c r="P26" s="470"/>
      <c r="Q26" s="470"/>
      <c r="R26" s="470"/>
      <c r="S26" s="470"/>
      <c r="T26" s="470"/>
      <c r="U26" s="470"/>
      <c r="V26" s="470"/>
      <c r="W26" s="470"/>
      <c r="X26" s="470"/>
      <c r="Y26" s="470"/>
      <c r="Z26" s="470"/>
      <c r="AA26" s="135"/>
      <c r="AB26" s="265"/>
      <c r="AC26" s="284"/>
    </row>
    <row r="27" spans="2:29" ht="15" customHeight="1" x14ac:dyDescent="0.25">
      <c r="B27" s="133"/>
      <c r="C27" s="470"/>
      <c r="D27" s="470"/>
      <c r="E27" s="470"/>
      <c r="F27" s="470"/>
      <c r="G27" s="470"/>
      <c r="H27" s="470"/>
      <c r="I27" s="470"/>
      <c r="J27" s="470"/>
      <c r="K27" s="470"/>
      <c r="L27" s="470"/>
      <c r="M27" s="470"/>
      <c r="N27" s="470"/>
      <c r="O27" s="470"/>
      <c r="P27" s="470"/>
      <c r="Q27" s="470"/>
      <c r="R27" s="470"/>
      <c r="S27" s="470"/>
      <c r="T27" s="470"/>
      <c r="U27" s="470"/>
      <c r="V27" s="470"/>
      <c r="W27" s="470"/>
      <c r="X27" s="470"/>
      <c r="Y27" s="470"/>
      <c r="Z27" s="470"/>
      <c r="AA27" s="135"/>
    </row>
    <row r="28" spans="2:29" ht="15" customHeight="1" x14ac:dyDescent="0.25">
      <c r="B28" s="133"/>
      <c r="C28" s="470"/>
      <c r="D28" s="470"/>
      <c r="E28" s="470"/>
      <c r="F28" s="470"/>
      <c r="G28" s="470"/>
      <c r="H28" s="470"/>
      <c r="I28" s="470"/>
      <c r="J28" s="470"/>
      <c r="K28" s="470"/>
      <c r="L28" s="470"/>
      <c r="M28" s="470"/>
      <c r="N28" s="470"/>
      <c r="O28" s="470"/>
      <c r="P28" s="470"/>
      <c r="Q28" s="470"/>
      <c r="R28" s="470"/>
      <c r="S28" s="470"/>
      <c r="T28" s="470"/>
      <c r="U28" s="470"/>
      <c r="V28" s="470"/>
      <c r="W28" s="470"/>
      <c r="X28" s="470"/>
      <c r="Y28" s="470"/>
      <c r="Z28" s="470"/>
      <c r="AA28" s="135"/>
    </row>
    <row r="29" spans="2:29" ht="15" customHeight="1" x14ac:dyDescent="0.25">
      <c r="B29" s="133"/>
      <c r="C29" s="470"/>
      <c r="D29" s="470"/>
      <c r="E29" s="470"/>
      <c r="F29" s="470"/>
      <c r="G29" s="470"/>
      <c r="H29" s="470"/>
      <c r="I29" s="470"/>
      <c r="J29" s="470"/>
      <c r="K29" s="470"/>
      <c r="L29" s="470"/>
      <c r="M29" s="470"/>
      <c r="N29" s="470"/>
      <c r="O29" s="470"/>
      <c r="P29" s="470"/>
      <c r="Q29" s="470"/>
      <c r="R29" s="470"/>
      <c r="S29" s="470"/>
      <c r="T29" s="470"/>
      <c r="U29" s="470"/>
      <c r="V29" s="470"/>
      <c r="W29" s="470"/>
      <c r="X29" s="470"/>
      <c r="Y29" s="470"/>
      <c r="Z29" s="470"/>
      <c r="AA29" s="135"/>
    </row>
    <row r="30" spans="2:29" ht="34.5" customHeight="1" x14ac:dyDescent="0.25">
      <c r="B30" s="133"/>
      <c r="C30" s="470"/>
      <c r="D30" s="470"/>
      <c r="E30" s="470"/>
      <c r="F30" s="470"/>
      <c r="G30" s="470"/>
      <c r="H30" s="470"/>
      <c r="I30" s="470"/>
      <c r="J30" s="470"/>
      <c r="K30" s="470"/>
      <c r="L30" s="470"/>
      <c r="M30" s="470"/>
      <c r="N30" s="470"/>
      <c r="O30" s="470"/>
      <c r="P30" s="470"/>
      <c r="Q30" s="470"/>
      <c r="R30" s="470"/>
      <c r="S30" s="470"/>
      <c r="T30" s="470"/>
      <c r="U30" s="470"/>
      <c r="V30" s="470"/>
      <c r="W30" s="470"/>
      <c r="X30" s="470"/>
      <c r="Y30" s="470"/>
      <c r="Z30" s="470"/>
      <c r="AA30" s="135"/>
    </row>
    <row r="31" spans="2:29" ht="15" customHeight="1" x14ac:dyDescent="0.25">
      <c r="B31" s="133"/>
      <c r="C31" s="145"/>
      <c r="D31" s="169"/>
      <c r="E31" s="170"/>
      <c r="F31" s="170"/>
      <c r="G31" s="170"/>
      <c r="H31" s="170"/>
      <c r="I31" s="170"/>
      <c r="J31" s="170"/>
      <c r="K31" s="170"/>
      <c r="L31" s="170"/>
      <c r="M31" s="170"/>
      <c r="N31" s="170"/>
      <c r="O31" s="170"/>
      <c r="P31" s="170"/>
      <c r="Q31" s="170"/>
      <c r="R31" s="170"/>
      <c r="S31" s="170"/>
      <c r="T31" s="170"/>
      <c r="U31" s="170"/>
      <c r="V31" s="170"/>
      <c r="W31" s="170"/>
      <c r="X31" s="170"/>
      <c r="Y31" s="170"/>
      <c r="Z31" s="170"/>
      <c r="AA31" s="135"/>
    </row>
    <row r="32" spans="2:29" ht="15" customHeight="1" x14ac:dyDescent="0.25">
      <c r="B32" s="133"/>
      <c r="C32" s="145"/>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5"/>
    </row>
    <row r="33" spans="2:28" ht="15" customHeight="1" thickBot="1" x14ac:dyDescent="0.3">
      <c r="B33" s="138"/>
      <c r="C33" s="134"/>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9"/>
    </row>
    <row r="34" spans="2:28" ht="15" customHeight="1" x14ac:dyDescent="0.25">
      <c r="B34" s="133"/>
      <c r="C34" s="134"/>
      <c r="D34" s="137"/>
      <c r="E34" s="137"/>
      <c r="F34" s="137"/>
      <c r="G34" s="137"/>
      <c r="H34" s="137"/>
      <c r="I34" s="137"/>
      <c r="J34" s="137"/>
      <c r="K34" s="140"/>
      <c r="L34" s="141"/>
      <c r="M34" s="141"/>
      <c r="N34" s="141"/>
      <c r="O34" s="141"/>
      <c r="P34" s="141"/>
      <c r="Q34" s="141"/>
      <c r="R34" s="142"/>
      <c r="S34" s="137"/>
      <c r="T34" s="137"/>
      <c r="U34" s="137"/>
      <c r="V34" s="137"/>
      <c r="W34" s="137"/>
      <c r="X34" s="137"/>
      <c r="Y34" s="137"/>
      <c r="Z34" s="137"/>
      <c r="AA34" s="135"/>
    </row>
    <row r="35" spans="2:28" ht="15" customHeight="1" x14ac:dyDescent="0.25">
      <c r="B35" s="133"/>
      <c r="C35" s="134"/>
      <c r="D35" s="130"/>
      <c r="E35" s="134"/>
      <c r="F35" s="134"/>
      <c r="G35" s="134"/>
      <c r="H35" s="134"/>
      <c r="I35" s="134"/>
      <c r="J35" s="134"/>
      <c r="K35" s="143"/>
      <c r="L35" s="437" t="s">
        <v>182</v>
      </c>
      <c r="M35" s="437"/>
      <c r="N35" s="437"/>
      <c r="O35" s="437"/>
      <c r="P35" s="437"/>
      <c r="Q35" s="437"/>
      <c r="R35" s="144"/>
      <c r="S35" s="134"/>
      <c r="T35" s="134"/>
      <c r="U35" s="134"/>
      <c r="V35" s="134"/>
      <c r="W35" s="134"/>
      <c r="X35" s="134"/>
      <c r="Y35" s="134"/>
      <c r="Z35" s="134"/>
      <c r="AA35" s="135"/>
    </row>
    <row r="36" spans="2:28" ht="15" customHeight="1" x14ac:dyDescent="0.25">
      <c r="B36" s="133"/>
      <c r="C36" s="134"/>
      <c r="D36" s="134"/>
      <c r="E36" s="134"/>
      <c r="F36" s="134"/>
      <c r="G36" s="134"/>
      <c r="H36" s="134"/>
      <c r="I36" s="134"/>
      <c r="J36" s="134"/>
      <c r="K36" s="143"/>
      <c r="L36" s="437"/>
      <c r="M36" s="437"/>
      <c r="N36" s="437"/>
      <c r="O36" s="437"/>
      <c r="P36" s="437"/>
      <c r="Q36" s="437"/>
      <c r="R36" s="144"/>
      <c r="S36" s="134"/>
      <c r="T36" s="134"/>
      <c r="U36" s="134"/>
      <c r="V36" s="134"/>
      <c r="W36" s="134"/>
      <c r="X36" s="134"/>
      <c r="Y36" s="134"/>
      <c r="Z36" s="134"/>
      <c r="AA36" s="135"/>
    </row>
    <row r="37" spans="2:28" ht="15" customHeight="1" x14ac:dyDescent="0.25">
      <c r="B37" s="133"/>
      <c r="C37" s="134"/>
      <c r="D37" s="134"/>
      <c r="E37" s="134"/>
      <c r="F37" s="134"/>
      <c r="G37" s="134"/>
      <c r="H37" s="134"/>
      <c r="I37" s="134"/>
      <c r="J37" s="134"/>
      <c r="K37" s="143"/>
      <c r="L37" s="437"/>
      <c r="M37" s="437"/>
      <c r="N37" s="437"/>
      <c r="O37" s="437"/>
      <c r="P37" s="437"/>
      <c r="Q37" s="437"/>
      <c r="R37" s="144"/>
      <c r="S37" s="134"/>
      <c r="T37" s="134"/>
      <c r="U37" s="134"/>
      <c r="V37" s="134"/>
      <c r="W37" s="134"/>
      <c r="X37" s="134"/>
      <c r="Y37" s="134"/>
      <c r="Z37" s="134"/>
      <c r="AA37" s="135"/>
      <c r="AB37" s="265"/>
    </row>
    <row r="38" spans="2:28" ht="15" customHeight="1" x14ac:dyDescent="0.25">
      <c r="B38" s="133"/>
      <c r="C38" s="134"/>
      <c r="D38" s="134"/>
      <c r="E38" s="134"/>
      <c r="F38" s="134"/>
      <c r="G38" s="134"/>
      <c r="H38" s="134"/>
      <c r="I38" s="134"/>
      <c r="J38" s="134"/>
      <c r="K38" s="143"/>
      <c r="L38" s="437"/>
      <c r="M38" s="437"/>
      <c r="N38" s="437"/>
      <c r="O38" s="437"/>
      <c r="P38" s="437"/>
      <c r="Q38" s="437"/>
      <c r="R38" s="144"/>
      <c r="S38" s="134"/>
      <c r="T38" s="134"/>
      <c r="U38" s="134"/>
      <c r="V38" s="134"/>
      <c r="W38" s="134"/>
      <c r="X38" s="134"/>
      <c r="Y38" s="134"/>
      <c r="Z38" s="134"/>
      <c r="AA38" s="135"/>
    </row>
    <row r="39" spans="2:28" ht="15" customHeight="1" x14ac:dyDescent="0.25">
      <c r="B39" s="133"/>
      <c r="C39" s="145"/>
      <c r="D39" s="145"/>
      <c r="E39" s="145"/>
      <c r="F39" s="145"/>
      <c r="G39" s="145"/>
      <c r="H39" s="145"/>
      <c r="I39" s="145"/>
      <c r="J39" s="145"/>
      <c r="K39" s="150"/>
      <c r="L39" s="437"/>
      <c r="M39" s="437"/>
      <c r="N39" s="437"/>
      <c r="O39" s="437"/>
      <c r="P39" s="437"/>
      <c r="Q39" s="437"/>
      <c r="R39" s="151"/>
      <c r="S39" s="145"/>
      <c r="T39" s="145"/>
      <c r="U39" s="145"/>
      <c r="V39" s="145"/>
      <c r="W39" s="145"/>
      <c r="X39" s="145"/>
      <c r="Y39" s="145"/>
      <c r="Z39" s="145"/>
      <c r="AA39" s="135"/>
    </row>
    <row r="40" spans="2:28" ht="15" customHeight="1" thickBot="1" x14ac:dyDescent="0.3">
      <c r="B40" s="133"/>
      <c r="C40" s="145"/>
      <c r="D40" s="145"/>
      <c r="E40" s="145"/>
      <c r="F40" s="145"/>
      <c r="G40" s="145"/>
      <c r="H40" s="145"/>
      <c r="I40" s="145"/>
      <c r="J40" s="145"/>
      <c r="K40" s="154"/>
      <c r="L40" s="155"/>
      <c r="M40" s="155"/>
      <c r="N40" s="155"/>
      <c r="O40" s="155"/>
      <c r="P40" s="155"/>
      <c r="Q40" s="155"/>
      <c r="R40" s="156"/>
      <c r="S40" s="145"/>
      <c r="T40" s="145"/>
      <c r="U40" s="145"/>
      <c r="V40" s="145"/>
      <c r="W40" s="145"/>
      <c r="X40" s="145"/>
      <c r="Y40" s="145"/>
      <c r="Z40" s="145"/>
      <c r="AA40" s="135"/>
    </row>
    <row r="41" spans="2:28" ht="15" customHeight="1" x14ac:dyDescent="0.25">
      <c r="B41" s="133"/>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35"/>
    </row>
    <row r="42" spans="2:28" ht="15" customHeight="1" x14ac:dyDescent="0.25">
      <c r="B42" s="147"/>
      <c r="C42" s="146"/>
      <c r="D42" s="148"/>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8"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8" ht="15" customHeight="1" x14ac:dyDescent="0.25">
      <c r="B44" s="153"/>
      <c r="C44" s="146"/>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52"/>
    </row>
    <row r="45" spans="2:28" ht="15" customHeight="1" x14ac:dyDescent="0.25">
      <c r="B45" s="153"/>
      <c r="C45" s="146"/>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2"/>
    </row>
    <row r="46" spans="2:28"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ht="15" customHeight="1" x14ac:dyDescent="0.25">
      <c r="B47" s="158"/>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ht="15" customHeight="1" thickBot="1" x14ac:dyDescent="0.3">
      <c r="B48" s="164"/>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6"/>
    </row>
  </sheetData>
  <sheetProtection formatCells="0" formatColumns="0" formatRows="0" insertColumns="0" insertRows="0" insertHyperlinks="0" deleteColumns="0" deleteRows="0" selectLockedCells="1" sort="0" autoFilter="0" pivotTables="0"/>
  <mergeCells count="18">
    <mergeCell ref="B1:AA1"/>
    <mergeCell ref="B2:AA2"/>
    <mergeCell ref="B3:AA3"/>
    <mergeCell ref="L35:Q39"/>
    <mergeCell ref="B12:AA12"/>
    <mergeCell ref="B5:AA6"/>
    <mergeCell ref="B7:AA7"/>
    <mergeCell ref="B8:AA8"/>
    <mergeCell ref="B9:AA9"/>
    <mergeCell ref="B10:AA11"/>
    <mergeCell ref="B20:AA21"/>
    <mergeCell ref="C26:Z30"/>
    <mergeCell ref="B13:AA13"/>
    <mergeCell ref="B14:AA14"/>
    <mergeCell ref="H16:T16"/>
    <mergeCell ref="H18:T18"/>
    <mergeCell ref="W16:Z16"/>
    <mergeCell ref="C24:D24"/>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34</vt:i4>
      </vt:variant>
    </vt:vector>
  </HeadingPairs>
  <TitlesOfParts>
    <vt:vector size="49"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vt:lpstr>
      <vt:lpstr>ab</vt:lpstr>
      <vt:lpstr>abc</vt:lpstr>
      <vt:lpstr>'ANT-03A'!Área_de_impresión</vt:lpstr>
      <vt:lpstr>CARÁTULA!Área_de_impresión</vt:lpstr>
      <vt:lpstr>Instrucciones!Área_de_impresión</vt:lpstr>
      <vt:lpstr>'ANT-01A'!Print_Area</vt:lpstr>
      <vt:lpstr>'ANT-01B'!Print_Area</vt:lpstr>
      <vt:lpstr>'ANT-02A'!Print_Area</vt:lpstr>
      <vt:lpstr>'ANT-02B'!Print_Area</vt:lpstr>
      <vt:lpstr>'ANT-02C'!Print_Area</vt:lpstr>
      <vt:lpstr>'ANT-02D'!Print_Area</vt:lpstr>
      <vt:lpstr>'ANT-02E'!Print_Area</vt:lpstr>
      <vt:lpstr>'ANT-03A'!Print_Area</vt:lpstr>
      <vt:lpstr>'ANT-03B'!Print_Area</vt:lpstr>
      <vt:lpstr>'ANT-03C'!Print_Area</vt:lpstr>
      <vt:lpstr>'ANT-04A'!Print_Area</vt:lpstr>
      <vt:lpstr>'ANT-05'!Print_Area</vt:lpstr>
      <vt:lpstr>CARÁTULA!Print_Area</vt:lpstr>
      <vt:lpstr>'DATOS GENERALES'!Print_Area</vt:lpstr>
      <vt:lpstr>Instrucciones!Print_Area</vt:lpstr>
      <vt:lpstr>'ANT-01A'!Print_Titles</vt:lpstr>
      <vt:lpstr>'ANT-01B'!Print_Titles</vt:lpstr>
      <vt:lpstr>'ANT-02A'!Print_Titles</vt:lpstr>
      <vt:lpstr>'ANT-02B'!Print_Titles</vt:lpstr>
      <vt:lpstr>'ANT-02C'!Print_Titles</vt:lpstr>
      <vt:lpstr>'ANT-02D'!Print_Titles</vt:lpstr>
      <vt:lpstr>'ANT-02E'!Print_Titles</vt:lpstr>
      <vt:lpstr>'ANT-03A'!Print_Titles</vt:lpstr>
      <vt:lpstr>'ANT-03B'!Print_Titles</vt:lpstr>
      <vt:lpstr>'ANT-03C'!Print_Titles</vt:lpstr>
      <vt:lpstr>'ANT-04A'!Print_Titles</vt:lpstr>
      <vt:lpstr>'ANT-05'!Print_Titles</vt:lpstr>
      <vt:lpstr>CARÁTULA!Print_Titles</vt:lpstr>
      <vt:lpstr>Sino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2021-02-16T17:44:35Z</dcterms:modified>
</cp:coreProperties>
</file>