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TEC!$A$1:$AB$61</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TEC!$B$2:$AA$44</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I15" i="47"/>
  <c r="B7" i="56"/>
  <c r="H13" i="2"/>
  <c r="I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X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<sst xmlns="http://schemas.openxmlformats.org/spreadsheetml/2006/main" count="526" uniqueCount="328">
  <si>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</si>
  <si>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</si>
  <si>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</si>
  <si>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</si>
  <si>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</si>
  <si>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</si>
  <si>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</si>
  <si>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</si>
  <si>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</si>
  <si>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</si>
  <si>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</si>
  <si>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</si>
  <si>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</si>
  <si>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</si>
  <si>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</si>
  <si>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</si>
  <si>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</si>
  <si>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</si>
  <si>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</si>
  <si>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</si>
  <si>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</si>
  <si>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</si>
  <si>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</si>
  <si>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</si>
  <si>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</si>
  <si>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</si>
  <si>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</si>
  <si>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</si>
  <si>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</si>
  <si>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</si>
  <si>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</si>
  <si>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</si>
  <si>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</si>
  <si>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</si>
  <si>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</si>
  <si>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</si>
  <si>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</si>
  <si>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</si>
  <si>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</si>
  <si>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</si>
  <si>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</si>
  <si>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</si>
  <si>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</si>
  <si>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</si>
  <si>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</si>
  <si>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</si>
  <si>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</si>
  <si>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</si>
  <si>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</si>
  <si>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</si>
  <si>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</si>
  <si>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</si>
  <si>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</si>
  <si>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</si>
  <si>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</si>
  <si>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</si>
  <si>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</si>
  <si>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</si>
  <si>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</si>
  <si>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</si>
  <si>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</si>
  <si>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</si>
  <si>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</si>
  <si>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</si>
  <si>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</si>
  <si>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</si>
  <si>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</si>
  <si>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</si>
  <si>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</si>
  <si>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</si>
  <si>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</si>
  <si>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</si>
  <si>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</si>
  <si>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</si>
  <si>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</si>
  <si>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</si>
  <si>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</si>
  <si>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</si>
  <si>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</si>
  <si>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</si>
  <si>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</si>
  <si>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</si>
  <si>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</si>
  <si>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</si>
  <si>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</si>
  <si>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</si>
  <si>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</si>
  <si>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</si>
  <si>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</si>
  <si>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</si>
  <si>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</si>
  <si>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</si>
  <si>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</si>
  <si>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</si>
  <si>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</si>
  <si>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</si>
  <si>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</si>
  <si>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</si>
  <si>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</si>
  <si>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</si>
  <si>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</si>
  <si>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</si>
  <si>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</si>
  <si>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</si>
  <si>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</si>
  <si>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</si>
  <si>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</si>
  <si>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</si>
  <si>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</si>
  <si>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</si>
  <si>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</si>
  <si>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</si>
  <si>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</si>
  <si>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</si>
  <si>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</si>
  <si>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</si>
  <si>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</si>
  <si>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</si>
  <si>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</si>
  <si>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</si>
  <si>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</si>
  <si>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</si>
  <si>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</si>
  <si>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</si>
  <si>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</si>
  <si>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</si>
  <si>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</si>
  <si>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</si>
  <si>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</si>
  <si>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</si>
  <si>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</si>
  <si>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</si>
  <si>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</si>
  <si>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</si>
  <si>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</si>
  <si>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</si>
  <si>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</si>
  <si>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</si>
  <si>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</si>
  <si>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</si>
  <si>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</si>
  <si>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</si>
  <si>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</si>
  <si>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</si>
  <si>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</si>
  <si>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</si>
  <si>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</si>
  <si>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</si>
  <si>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</si>
  <si>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</si>
  <si>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</si>
  <si>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</si>
  <si>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</si>
  <si>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</si>
  <si>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</si>
  <si>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</si>
  <si>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</si>
  <si>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</si>
  <si>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</si>
  <si>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</si>
  <si>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</si>
  <si>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</si>
  <si>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</si>
  <si>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</si>
  <si>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</si>
  <si>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</si>
  <si>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</si>
  <si>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</si>
  <si>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</si>
  <si>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</si>
  <si>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</si>
  <si>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</si>
  <si>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</si>
  <si>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</si>
  <si>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</si>
  <si>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</si>
  <si>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</si>
  <si>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</si>
  <si>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</si>
  <si>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</si>
  <si>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</si>
  <si>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</si>
  <si>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</si>
  <si>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</si>
  <si>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</si>
  <si>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</si>
  <si>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</si>
  <si>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</si>
  <si>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</si>
  <si>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</si>
  <si>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</si>
  <si>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</si>
  <si>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</si>
  <si>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</si>
  <si>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</si>
  <si>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</si>
  <si>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</si>
  <si>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</si>
  <si>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</si>
  <si>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</si>
  <si>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</si>
  <si>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</si>
  <si>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</si>
  <si>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</si>
  <si>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</si>
  <si>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</si>
  <si>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</si>
  <si>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</si>
  <si>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</si>
  <si>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</si>
  <si>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</si>
  <si>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</si>
  <si>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</si>
  <si>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</si>
  <si>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</si>
  <si>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</si>
  <si>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</si>
  <si>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</si>
  <si>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</si>
  <si>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</si>
  <si>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</si>
  <si>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</si>
  <si>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</si>
  <si>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</si>
  <si>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</si>
  <si>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</si>
  <si>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</si>
  <si>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</si>
  <si>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</si>
  <si>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</si>
  <si>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</si>
  <si>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</si>
  <si>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</si>
  <si>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</si>
  <si>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</si>
  <si>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</si>
  <si>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</si>
  <si>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</si>
  <si>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</si>
  <si>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</si>
  <si>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</si>
  <si>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</si>
  <si>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</si>
  <si>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</si>
  <si>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</si>
  <si>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</si>
  <si>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</si>
  <si>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</si>
  <si>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</si>
  <si>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</si>
  <si>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</si>
  <si>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</si>
  <si>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</si>
  <si>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</si>
  <si>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</si>
  <si>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</si>
  <si>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</si>
  <si>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</si>
  <si>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</si>
  <si>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</si>
  <si>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</si>
  <si>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</si>
  <si>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</si>
  <si>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</si>
  <si>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</si>
  <si>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</si>
  <si>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</si>
  <si>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</si>
  <si>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</si>
  <si>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</si>
  <si>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</si>
  <si>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</si>
  <si>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</si>
  <si>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</si>
  <si>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</si>
  <si>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</si>
  <si>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</si>
  <si>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</si>
  <si>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</si>
  <si>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</si>
  <si>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</si>
  <si>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</si>
  <si>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</si>
  <si>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</si>
  <si>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</si>
  <si>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</si>
  <si>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</si>
  <si>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</si>
  <si>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</si>
  <si>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</si>
  <si>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</si>
  <si>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Normas Chilenas?</t>
  </si>
  <si>
    <t>Normas Internacionales?</t>
  </si>
  <si>
    <t>Nota: Cada pregunta, favor fundamentar y anexar respaldo.</t>
  </si>
  <si>
    <t>PRI</t>
  </si>
  <si>
    <t>2020</t>
  </si>
  <si>
    <r>
      <t>Boletín comercial</t>
    </r>
    <r>
      <rPr>
        <b/>
        <sz val="11"/>
        <rFont val="Arial"/>
        <family val="2"/>
      </rPr>
      <t xml:space="preserve"> con antigüedad no mayor a 30 días</t>
    </r>
    <r>
      <rPr>
        <sz val="11"/>
        <rFont val="Arial"/>
        <family val="2"/>
      </rPr>
      <t xml:space="preserve">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</si>
  <si>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entregar certificado emitido por la Tesorería General de la República, </t>
    </r>
    <r>
      <rPr>
        <b/>
        <sz val="11"/>
        <rFont val="Arial"/>
        <family val="2"/>
      </rPr>
      <t xml:space="preserve">de una antigüedad no mayor a 30 días, </t>
    </r>
    <r>
      <rPr>
        <sz val="11"/>
        <rFont val="Arial"/>
        <family val="2"/>
      </rPr>
      <t xml:space="preserve">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</si>
  <si>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acompañar Certificado emitido por la Dirección del Trabajo, </t>
    </r>
    <r>
      <rPr>
        <b/>
        <sz val="11"/>
        <rFont val="Arial"/>
        <family val="2"/>
      </rPr>
      <t>de una antigüedad no mayor a 30 días</t>
    </r>
    <r>
      <rPr>
        <sz val="11"/>
        <rFont val="Arial"/>
        <family val="2"/>
      </rPr>
      <t xml:space="preserve">,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</si>
  <si>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i. La Empresa fabricante, esta Certificada en Calidad y Proceso de Fabricación ISO 9001.?</t>
  </si>
  <si>
    <t>ii. En general el suministro del paquete de compra, objeto de esta precalificación debe cumplir con las siguientes normas:</t>
  </si>
  <si>
    <t>iii. Ingeniería (E: engineering)</t>
  </si>
  <si>
    <t>iv. Ingeniería de detalle de los suministros</t>
  </si>
  <si>
    <t xml:space="preserve">Endeudamiento últimos tres años </t>
  </si>
  <si>
    <r>
      <t xml:space="preserve">Entrega de Suministros </t>
    </r>
    <r>
      <rPr>
        <sz val="10"/>
        <rFont val="Arial"/>
        <family val="2"/>
      </rPr>
      <t xml:space="preserve">(de acuerdo a Resumen Ejecutivo Precalificación 3.0)    </t>
    </r>
  </si>
  <si>
    <t xml:space="preserve">           • NCh-2369 Diseño Sísmico Instalaciones Industriales.</t>
  </si>
  <si>
    <t>vii. 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</si>
  <si>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ix. Tiene capacidad para disponer servicios de capacitación para niveles diferenciados de operación y mantenimiento (Supervisor y operador) en fábrica y en terreno.?</t>
  </si>
  <si>
    <t>x. Tiene capacidad de suministrar garantías por falla de partes o suministro total de los equipos por al menos 24 meses de operación o 36 meses, desde su salida de fábrica, lo que ocurra primero?</t>
  </si>
  <si>
    <t>xi. Garantiza stock de repuestos operacionales disponibles en el país o máximo plazo de dos semanas para su disponibilidad en bodegas de la División Salvador.?</t>
  </si>
  <si>
    <t>xii. 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</si>
  <si>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r>
      <t>viii. Dispone de servicios de asistencia técnica calificada para supervisión en e</t>
    </r>
    <r>
      <rPr>
        <b/>
        <sz val="10"/>
        <color theme="1"/>
        <rFont val="Arial"/>
        <family val="2"/>
      </rPr>
      <t xml:space="preserve">l </t>
    </r>
    <r>
      <rPr>
        <sz val="10"/>
        <color theme="1"/>
        <rFont val="Arial"/>
        <family val="2"/>
      </rPr>
      <t>montaje, precomisionamiento, comisionamiento, y</t>
    </r>
    <r>
      <rPr>
        <b/>
        <sz val="10"/>
        <color theme="1"/>
        <rFont val="Arial"/>
        <family val="2"/>
      </rPr>
      <t xml:space="preserve"> </t>
    </r>
    <r>
      <rPr>
        <sz val="10"/>
        <color theme="1"/>
        <rFont val="Arial"/>
        <family val="2"/>
      </rPr>
      <t>puesta en operación de los equipos en terreno.?</t>
    </r>
  </si>
  <si>
    <t>TABLEROS DE CONTROL NEUMÁTICOS</t>
  </si>
  <si>
    <t>Tablero de Control Neumático Válvulas On /Off.</t>
  </si>
  <si>
    <t>•    Botones de operación y luces piloto, tipo LED, en puerta (por cada válvula).</t>
  </si>
  <si>
    <r>
      <rPr>
        <b/>
        <sz val="10"/>
        <color theme="1"/>
        <rFont val="Arial"/>
        <family val="2"/>
      </rPr>
      <t>•</t>
    </r>
    <r>
      <rPr>
        <sz val="10"/>
        <color theme="1"/>
        <rFont val="Arial"/>
        <family val="2"/>
      </rPr>
      <t>    Dimensiones de 500x400x250 mm (capacidad hasta 4 Válvulas)</t>
    </r>
  </si>
  <si>
    <t>•    Bornes de conexionado de 6,2 mm sobre riel DIN.</t>
  </si>
  <si>
    <t>•    Material de conexionado neumático Tubing tipo poli.</t>
  </si>
  <si>
    <r>
      <t xml:space="preserve">• </t>
    </r>
    <r>
      <rPr>
        <sz val="7"/>
        <color theme="1"/>
        <rFont val="Arial"/>
        <family val="2"/>
      </rPr>
      <t>      </t>
    </r>
    <r>
      <rPr>
        <sz val="10"/>
        <color theme="1"/>
        <rFont val="Arial"/>
        <family val="2"/>
      </rPr>
      <t>Espesor de caja y puerta de 1,5 mm y espesor de placa de montaje de 2,5 mm.</t>
    </r>
  </si>
  <si>
    <r>
      <t xml:space="preserve">• </t>
    </r>
    <r>
      <rPr>
        <sz val="7"/>
        <color theme="1"/>
        <rFont val="Arial"/>
        <family val="2"/>
      </rPr>
      <t>      </t>
    </r>
    <r>
      <rPr>
        <sz val="10"/>
        <color theme="1"/>
        <rFont val="Arial"/>
        <family val="2"/>
      </rPr>
      <t>Tablero metálico armado con grado de protección NEMA 4X.</t>
    </r>
  </si>
  <si>
    <t>•    Conexión neumática de 1/2" NPT a válvulas y de 3/4" NPT a suministro de aire.</t>
  </si>
  <si>
    <t>•    Soporte para montaje de TCN en bastidor.</t>
  </si>
  <si>
    <t>vi. Listado de repuestos recomendados para el Comisionamiento y la puesta en Marcha y un año de operación,</t>
  </si>
  <si>
    <t xml:space="preserve">         • NEMA National Electric Manufacturers Association   NEMA 4X</t>
  </si>
  <si>
    <t>•    Dimensiones de 500x650x250 mm (capacidad hasta 8 Válvulas)</t>
  </si>
  <si>
    <t>v. Manual IOM (si aplica).</t>
  </si>
  <si>
    <t xml:space="preserve">         • Certificación  CE. Conformité Européenne" o de Conformidad Europea. Se apoya en la Directiva 93/68/CEE.</t>
  </si>
  <si>
    <t>8000001752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</si>
</sst>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b/>
      <sz val="10"/>
      <color rgb="FFFF0000"/>
      <name val="Arial"/>
      <family val="2"/>
    </font>
    <font>
      <sz val="7"/>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9">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60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8" fillId="0" borderId="0" xfId="0" applyFont="1" applyBorder="1" applyAlignment="1" applyProtection="1">
      <alignment vertical="top"/>
      <protection locked="0"/>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8" fillId="0" borderId="0" xfId="2" applyFont="1" applyFill="1" applyBorder="1" applyAlignment="1" applyProtection="1">
      <alignment vertical="top"/>
      <protection locked="0"/>
    </xf>
    <xf numFmtId="0" fontId="35" fillId="2" borderId="0" xfId="0" applyFont="1" applyFill="1" applyBorder="1" applyAlignment="1" applyProtection="1">
      <alignment horizontal="center"/>
      <protection locked="0"/>
    </xf>
    <xf numFmtId="0" fontId="15" fillId="0" borderId="38" xfId="0" applyFont="1" applyFill="1" applyBorder="1" applyAlignment="1">
      <alignment horizontal="center"/>
    </xf>
    <xf numFmtId="0" fontId="15" fillId="0" borderId="25" xfId="0" applyFont="1" applyFill="1" applyBorder="1" applyAlignment="1">
      <alignment horizontal="center"/>
    </xf>
    <xf numFmtId="0" fontId="15" fillId="0" borderId="39" xfId="0" applyFont="1" applyFill="1" applyBorder="1" applyAlignment="1">
      <alignment horizontal="center"/>
    </xf>
    <xf numFmtId="0" fontId="15" fillId="0" borderId="38" xfId="0" applyFont="1" applyFill="1" applyBorder="1" applyAlignment="1" applyProtection="1">
      <alignment horizontal="center"/>
    </xf>
    <xf numFmtId="0" fontId="15" fillId="0" borderId="25" xfId="0" applyFont="1" applyFill="1" applyBorder="1" applyAlignment="1" applyProtection="1">
      <alignment horizontal="center"/>
    </xf>
    <xf numFmtId="0" fontId="15" fillId="0" borderId="39" xfId="0" applyFont="1" applyFill="1" applyBorder="1" applyAlignment="1" applyProtection="1">
      <alignment horizontal="center"/>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3" fillId="0" borderId="0" xfId="0" applyFont="1" applyBorder="1" applyAlignment="1" applyProtection="1">
      <alignment vertical="top"/>
      <protection locked="0"/>
    </xf>
    <xf numFmtId="2" fontId="8" fillId="5" borderId="58" xfId="5" applyNumberFormat="1" applyFont="1" applyFill="1" applyBorder="1" applyAlignment="1" applyProtection="1">
      <alignment vertical="top"/>
      <protection locked="0"/>
    </xf>
    <xf numFmtId="0" fontId="21" fillId="0" borderId="57" xfId="2" applyFont="1" applyFill="1" applyBorder="1" applyAlignment="1" applyProtection="1">
      <alignment vertical="top"/>
      <protection locked="0"/>
    </xf>
    <xf numFmtId="0" fontId="13" fillId="0" borderId="0" xfId="0" applyFont="1" applyFill="1" applyBorder="1" applyAlignment="1" applyProtection="1">
      <alignment vertical="top" wrapText="1"/>
      <protection locked="0"/>
    </xf>
    <xf numFmtId="0" fontId="1" fillId="0" borderId="16" xfId="0" applyFont="1" applyBorder="1" applyAlignment="1" applyProtection="1">
      <alignment vertical="center" wrapText="1"/>
      <protection locked="0"/>
    </xf>
    <xf numFmtId="0" fontId="9" fillId="0" borderId="0" xfId="0" applyFont="1" applyBorder="1" applyAlignment="1" applyProtection="1">
      <alignment vertical="top" wrapText="1"/>
      <protection locked="0"/>
    </xf>
    <xf numFmtId="0" fontId="3" fillId="0" borderId="0" xfId="0" applyFont="1" applyBorder="1" applyAlignment="1" applyProtection="1">
      <alignment vertical="top" wrapText="1"/>
      <protection locked="0"/>
    </xf>
    <xf numFmtId="0" fontId="3" fillId="0" borderId="16" xfId="0" applyFont="1" applyBorder="1" applyAlignment="1" applyProtection="1">
      <alignment vertical="top"/>
      <protection locked="0"/>
    </xf>
    <xf numFmtId="0" fontId="7" fillId="0" borderId="11" xfId="0" applyFont="1" applyBorder="1" applyAlignment="1" applyProtection="1">
      <alignment vertical="center"/>
      <protection locked="0"/>
    </xf>
    <xf numFmtId="0" fontId="7"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0" xfId="0" applyFont="1" applyBorder="1" applyAlignment="1" applyProtection="1">
      <alignment vertical="center" wrapText="1"/>
      <protection locked="0"/>
    </xf>
    <xf numFmtId="0" fontId="17" fillId="0" borderId="0" xfId="0" applyFont="1" applyBorder="1" applyAlignment="1" applyProtection="1">
      <alignment vertical="top"/>
      <protection locked="0"/>
    </xf>
    <xf numFmtId="0" fontId="1" fillId="0" borderId="16"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3" fillId="0" borderId="16"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1" fillId="0" borderId="0" xfId="0" applyFont="1" applyAlignment="1">
      <alignment horizontal="left" vertical="center"/>
    </xf>
    <xf numFmtId="0" fontId="9" fillId="0" borderId="0" xfId="3" applyFont="1" applyAlignment="1" applyProtection="1">
      <alignment horizontal="left" vertical="top"/>
      <protection locked="0"/>
    </xf>
    <xf numFmtId="0" fontId="1" fillId="0" borderId="0" xfId="0" applyFont="1" applyAlignment="1">
      <alignment horizontal="left" vertical="top" wrapText="1"/>
    </xf>
    <xf numFmtId="0" fontId="1" fillId="0" borderId="24" xfId="0" applyFont="1" applyFill="1" applyBorder="1" applyAlignment="1">
      <alignment vertical="top"/>
    </xf>
    <xf numFmtId="0" fontId="1" fillId="0" borderId="9" xfId="0" applyFont="1" applyFill="1" applyBorder="1" applyAlignment="1">
      <alignment vertical="top"/>
    </xf>
    <xf numFmtId="0" fontId="1" fillId="0" borderId="10" xfId="0" applyFont="1" applyFill="1" applyBorder="1" applyAlignment="1">
      <alignment vertical="top"/>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xf numFmtId="0" fontId="1" fillId="5" borderId="49" xfId="0" applyFont="1" applyFill="1" applyBorder="1" applyAlignment="1">
      <alignment horizontal="left" vertical="center" wrapText="1"/>
    </xf>
    <xf numFmtId="0" fontId="1" fillId="5" borderId="48" xfId="0" applyFont="1" applyFill="1" applyBorder="1" applyAlignment="1">
      <alignment horizontal="left" vertical="center" wrapText="1"/>
    </xf>
    <xf numFmtId="0" fontId="1" fillId="5" borderId="5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1" fillId="0" borderId="2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0"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31" xfId="0" applyFont="1" applyFill="1" applyBorder="1" applyAlignment="1">
      <alignment horizontal="left" vertical="top" wrapText="1"/>
    </xf>
    <xf numFmtId="0" fontId="7" fillId="5" borderId="24" xfId="0" applyFont="1" applyFill="1" applyBorder="1" applyAlignment="1">
      <alignment horizontal="center" vertical="top" wrapText="1"/>
    </xf>
    <xf numFmtId="0" fontId="7" fillId="5" borderId="9" xfId="0" applyFont="1" applyFill="1" applyBorder="1" applyAlignment="1">
      <alignment horizontal="center" vertical="top" wrapText="1"/>
    </xf>
    <xf numFmtId="0" fontId="7" fillId="5" borderId="10" xfId="0" applyFont="1" applyFill="1" applyBorder="1" applyAlignment="1">
      <alignment horizontal="center" vertical="top" wrapText="1"/>
    </xf>
    <xf numFmtId="0" fontId="3" fillId="0" borderId="0" xfId="0" applyFont="1" applyBorder="1" applyAlignment="1" applyProtection="1">
      <alignment horizontal="left" vertical="top" wrapText="1"/>
      <protection locked="0"/>
    </xf>
    <xf numFmtId="0" fontId="12" fillId="0" borderId="0" xfId="1" applyFont="1" applyFill="1" applyAlignment="1" applyProtection="1">
      <alignment horizontal="center" vertical="center"/>
    </xf>
    <xf numFmtId="0" fontId="1" fillId="0" borderId="0" xfId="0" applyFont="1" applyAlignment="1">
      <alignment horizontal="left" vertical="top" wrapText="1"/>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1" fillId="0" borderId="24" xfId="0" applyFont="1" applyFill="1" applyBorder="1" applyAlignment="1">
      <alignment horizontal="left" vertical="top"/>
    </xf>
    <xf numFmtId="0" fontId="1" fillId="0" borderId="9" xfId="0" applyFont="1" applyFill="1" applyBorder="1" applyAlignment="1">
      <alignment horizontal="left" vertical="top"/>
    </xf>
    <xf numFmtId="0" fontId="1" fillId="0" borderId="10" xfId="0" applyFont="1" applyFill="1" applyBorder="1" applyAlignment="1">
      <alignment horizontal="left" vertical="top"/>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442437</xdr:colOff>
      <xdr:row>30</xdr:row>
      <xdr:rowOff>20208</xdr:rowOff>
    </xdr:from>
    <xdr:to>
      <xdr:col>34</xdr:col>
      <xdr:colOff>199800</xdr:colOff>
      <xdr:row>38</xdr:row>
      <xdr:rowOff>20650</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948512" y="4963683"/>
          <a:ext cx="3281613" cy="1524442"/>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26</xdr:col>
      <xdr:colOff>184492</xdr:colOff>
      <xdr:row>10</xdr:row>
      <xdr:rowOff>136072</xdr:rowOff>
    </xdr:from>
    <xdr:to>
      <xdr:col>33</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694181</xdr:colOff>
      <xdr:row>43</xdr:row>
      <xdr:rowOff>29589</xdr:rowOff>
    </xdr:from>
    <xdr:to>
      <xdr:col>33</xdr:col>
      <xdr:colOff>86566</xdr:colOff>
      <xdr:row>48</xdr:row>
      <xdr:rowOff>0</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D13" sqref="D13"/>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65" t="s">
        <v>191</v>
      </c>
      <c r="D2" s="366"/>
      <c r="E2" s="366"/>
      <c r="F2" s="366"/>
      <c r="G2" s="366"/>
      <c r="H2" s="366"/>
      <c r="I2" s="366"/>
      <c r="J2" s="366"/>
      <c r="K2" s="366"/>
      <c r="L2" s="366"/>
      <c r="M2" s="366"/>
      <c r="N2" s="367"/>
    </row>
    <row r="3" spans="2:14" ht="10.15" customHeight="1" x14ac:dyDescent="0.25">
      <c r="B3" s="236"/>
    </row>
    <row r="4" spans="2:14" ht="15" customHeight="1" x14ac:dyDescent="0.25">
      <c r="B4" s="1" t="s">
        <v>64</v>
      </c>
      <c r="C4" s="365" t="s">
        <v>284</v>
      </c>
      <c r="D4" s="366"/>
      <c r="E4" s="366"/>
      <c r="F4" s="366"/>
      <c r="G4" s="366"/>
      <c r="H4" s="366"/>
      <c r="I4" s="366"/>
      <c r="J4" s="366"/>
      <c r="K4" s="366"/>
      <c r="L4" s="366"/>
      <c r="M4" s="366"/>
      <c r="N4" s="367"/>
    </row>
    <row r="5" spans="2:14" ht="10.15" customHeight="1" x14ac:dyDescent="0.25">
      <c r="B5" s="236"/>
    </row>
    <row r="6" spans="2:14" ht="26.25" customHeight="1" x14ac:dyDescent="0.25">
      <c r="B6" s="1" t="s">
        <v>189</v>
      </c>
      <c r="C6" s="362" t="s">
        <v>312</v>
      </c>
      <c r="D6" s="363"/>
      <c r="E6" s="363"/>
      <c r="F6" s="363"/>
      <c r="G6" s="363"/>
      <c r="H6" s="363"/>
      <c r="I6" s="363"/>
      <c r="J6" s="363"/>
      <c r="K6" s="363"/>
      <c r="L6" s="363"/>
      <c r="M6" s="363"/>
      <c r="N6" s="364"/>
    </row>
    <row r="7" spans="2:14" ht="10.15" customHeight="1" x14ac:dyDescent="0.25">
      <c r="B7" s="236"/>
    </row>
    <row r="8" spans="2:14" ht="10.15" customHeight="1" x14ac:dyDescent="0.25"/>
    <row r="9" spans="2:14" ht="15" customHeight="1" x14ac:dyDescent="0.25">
      <c r="B9" s="1" t="s">
        <v>65</v>
      </c>
      <c r="C9" s="25"/>
      <c r="D9" s="237"/>
      <c r="E9" s="53" t="s">
        <v>327</v>
      </c>
      <c r="F9" s="238"/>
      <c r="G9" s="53" t="s">
        <v>294</v>
      </c>
      <c r="H9" s="238"/>
      <c r="I9" s="53" t="s">
        <v>295</v>
      </c>
      <c r="J9" s="239"/>
      <c r="K9" s="26" t="str">
        <f>IF(OR(E9="",G9="",I9=""),"",CONCATENATE("PRECALIFICACIÓN SRM ",C9," ",D9," ",UPPER(E9)," ",F9," ",G9," ",H9," ",I9))</f>
        <v>PRECALIFICACIÓN SRM   8000001752  PRI  2020</v>
      </c>
      <c r="L9" s="26"/>
    </row>
    <row r="10" spans="2:14" ht="15" customHeight="1" x14ac:dyDescent="0.25">
      <c r="B10" s="236"/>
      <c r="E10" s="359" t="s">
        <v>66</v>
      </c>
      <c r="G10" s="359" t="s">
        <v>67</v>
      </c>
      <c r="I10" s="359" t="s">
        <v>63</v>
      </c>
      <c r="J10" s="234"/>
    </row>
    <row r="11" spans="2:14" ht="15" customHeight="1" x14ac:dyDescent="0.25">
      <c r="B11" s="236"/>
      <c r="E11" s="361"/>
      <c r="G11" s="360"/>
      <c r="I11" s="360"/>
      <c r="J11" s="235"/>
    </row>
    <row r="65" spans="2:2" ht="15" customHeight="1" x14ac:dyDescent="0.25">
      <c r="B65" s="113" t="s">
        <v>73</v>
      </c>
    </row>
    <row r="66" spans="2:2" ht="15" customHeight="1" x14ac:dyDescent="0.25">
      <c r="B66" s="113" t="s">
        <v>202</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F31" sqref="F31"/>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5" t="str">
        <f>G00!H13:Z13</f>
        <v>"Nombre de empresa"</v>
      </c>
      <c r="I13" s="476"/>
      <c r="J13" s="476"/>
      <c r="K13" s="476"/>
      <c r="L13" s="476"/>
      <c r="M13" s="476"/>
      <c r="N13" s="476"/>
      <c r="O13" s="476"/>
      <c r="P13" s="476"/>
      <c r="Q13" s="476"/>
      <c r="R13" s="476"/>
      <c r="S13" s="476"/>
      <c r="T13" s="476"/>
      <c r="U13" s="476"/>
      <c r="V13" s="476"/>
      <c r="W13" s="476"/>
      <c r="X13" s="476"/>
      <c r="Y13" s="476"/>
      <c r="Z13" s="47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24" t="s">
        <v>2</v>
      </c>
      <c r="W15" s="487">
        <f ca="1">RESUMEN!T11</f>
        <v>44083</v>
      </c>
      <c r="X15" s="488"/>
      <c r="Y15" s="488"/>
      <c r="Z15" s="489"/>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8" t="s">
        <v>48</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6"/>
      <c r="E20" s="246"/>
      <c r="F20" s="246"/>
      <c r="G20" s="246"/>
      <c r="H20" s="246"/>
      <c r="I20" s="246"/>
      <c r="J20" s="246"/>
      <c r="K20" s="246"/>
      <c r="L20" s="246"/>
      <c r="M20" s="246"/>
      <c r="N20" s="246"/>
      <c r="O20" s="246"/>
      <c r="P20" s="246"/>
      <c r="Q20" s="246"/>
      <c r="R20" s="246"/>
      <c r="T20" s="311" t="s">
        <v>175</v>
      </c>
      <c r="U20" s="122"/>
      <c r="W20" s="122"/>
      <c r="X20" s="122"/>
      <c r="Y20" s="122"/>
      <c r="Z20" s="122"/>
      <c r="AA20" s="123"/>
    </row>
    <row r="21" spans="2:27" ht="15" customHeight="1" x14ac:dyDescent="0.25">
      <c r="B21" s="121"/>
      <c r="C21" s="474" t="s">
        <v>298</v>
      </c>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23"/>
    </row>
    <row r="22" spans="2:27" ht="15" customHeight="1" x14ac:dyDescent="0.25">
      <c r="B22" s="121"/>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23"/>
    </row>
    <row r="23" spans="2:27" ht="15" customHeight="1" x14ac:dyDescent="0.25">
      <c r="B23" s="121"/>
      <c r="C23" s="474"/>
      <c r="D23" s="474"/>
      <c r="E23" s="474"/>
      <c r="F23" s="474"/>
      <c r="G23" s="474"/>
      <c r="H23" s="474"/>
      <c r="I23" s="474"/>
      <c r="J23" s="474"/>
      <c r="K23" s="474"/>
      <c r="L23" s="474"/>
      <c r="M23" s="474"/>
      <c r="N23" s="474"/>
      <c r="O23" s="474"/>
      <c r="P23" s="474"/>
      <c r="Q23" s="474"/>
      <c r="R23" s="474"/>
      <c r="S23" s="474"/>
      <c r="T23" s="474"/>
      <c r="U23" s="474"/>
      <c r="V23" s="474"/>
      <c r="W23" s="474"/>
      <c r="X23" s="474"/>
      <c r="Y23" s="474"/>
      <c r="Z23" s="474"/>
      <c r="AA23" s="123"/>
    </row>
    <row r="24" spans="2:27" ht="15" customHeight="1" x14ac:dyDescent="0.25">
      <c r="B24" s="121"/>
      <c r="C24" s="474"/>
      <c r="D24" s="474"/>
      <c r="E24" s="474"/>
      <c r="F24" s="474"/>
      <c r="G24" s="474"/>
      <c r="H24" s="474"/>
      <c r="I24" s="474"/>
      <c r="J24" s="474"/>
      <c r="K24" s="474"/>
      <c r="L24" s="474"/>
      <c r="M24" s="474"/>
      <c r="N24" s="474"/>
      <c r="O24" s="474"/>
      <c r="P24" s="474"/>
      <c r="Q24" s="474"/>
      <c r="R24" s="474"/>
      <c r="S24" s="474"/>
      <c r="T24" s="474"/>
      <c r="U24" s="474"/>
      <c r="V24" s="474"/>
      <c r="W24" s="474"/>
      <c r="X24" s="474"/>
      <c r="Y24" s="474"/>
      <c r="Z24" s="474"/>
      <c r="AA24" s="123"/>
    </row>
    <row r="25" spans="2:27" ht="34.5" customHeight="1" x14ac:dyDescent="0.25">
      <c r="B25" s="121"/>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65" t="s">
        <v>219</v>
      </c>
      <c r="J28" s="466"/>
      <c r="K28" s="466"/>
      <c r="L28" s="466"/>
      <c r="M28" s="466"/>
      <c r="N28" s="466"/>
      <c r="O28" s="466"/>
      <c r="P28" s="466"/>
      <c r="Q28" s="466"/>
      <c r="R28" s="466"/>
      <c r="S28" s="466"/>
      <c r="T28" s="467"/>
      <c r="U28" s="126"/>
      <c r="V28" s="126"/>
      <c r="W28" s="126"/>
      <c r="X28" s="126"/>
      <c r="Y28" s="126"/>
      <c r="Z28" s="126"/>
      <c r="AA28" s="128"/>
    </row>
    <row r="29" spans="2:27" ht="15" customHeight="1" x14ac:dyDescent="0.25">
      <c r="B29" s="121"/>
      <c r="C29" s="122"/>
      <c r="D29" s="126"/>
      <c r="E29" s="126"/>
      <c r="F29" s="126"/>
      <c r="G29" s="126"/>
      <c r="H29" s="126"/>
      <c r="I29" s="468"/>
      <c r="J29" s="469"/>
      <c r="K29" s="469"/>
      <c r="L29" s="469"/>
      <c r="M29" s="469"/>
      <c r="N29" s="469"/>
      <c r="O29" s="469"/>
      <c r="P29" s="469"/>
      <c r="Q29" s="469"/>
      <c r="R29" s="469"/>
      <c r="S29" s="469"/>
      <c r="T29" s="470"/>
      <c r="U29" s="126"/>
      <c r="V29" s="126"/>
      <c r="W29" s="126"/>
      <c r="X29" s="126"/>
      <c r="Y29" s="126"/>
      <c r="Z29" s="126"/>
      <c r="AA29" s="123"/>
    </row>
    <row r="30" spans="2:27" ht="15" customHeight="1" x14ac:dyDescent="0.25">
      <c r="B30" s="121"/>
      <c r="C30" s="122"/>
      <c r="D30" s="118"/>
      <c r="E30" s="122"/>
      <c r="F30" s="122"/>
      <c r="G30" s="122"/>
      <c r="H30" s="122"/>
      <c r="I30" s="468"/>
      <c r="J30" s="469"/>
      <c r="K30" s="469"/>
      <c r="L30" s="469"/>
      <c r="M30" s="469"/>
      <c r="N30" s="469"/>
      <c r="O30" s="469"/>
      <c r="P30" s="469"/>
      <c r="Q30" s="469"/>
      <c r="R30" s="469"/>
      <c r="S30" s="469"/>
      <c r="T30" s="470"/>
      <c r="U30" s="122"/>
      <c r="V30" s="122"/>
      <c r="W30" s="122"/>
      <c r="X30" s="122"/>
      <c r="Y30" s="122"/>
      <c r="Z30" s="122"/>
      <c r="AA30" s="123"/>
    </row>
    <row r="31" spans="2:27" ht="15" customHeight="1" x14ac:dyDescent="0.25">
      <c r="B31" s="121"/>
      <c r="C31" s="122"/>
      <c r="D31" s="122"/>
      <c r="E31" s="122"/>
      <c r="F31" s="122"/>
      <c r="G31" s="122"/>
      <c r="H31" s="122"/>
      <c r="I31" s="468"/>
      <c r="J31" s="469"/>
      <c r="K31" s="469"/>
      <c r="L31" s="469"/>
      <c r="M31" s="469"/>
      <c r="N31" s="469"/>
      <c r="O31" s="469"/>
      <c r="P31" s="469"/>
      <c r="Q31" s="469"/>
      <c r="R31" s="469"/>
      <c r="S31" s="469"/>
      <c r="T31" s="470"/>
      <c r="U31" s="122"/>
      <c r="V31" s="122"/>
      <c r="W31" s="122"/>
      <c r="X31" s="122"/>
      <c r="Y31" s="122"/>
      <c r="Z31" s="122"/>
      <c r="AA31" s="123"/>
    </row>
    <row r="32" spans="2:27" ht="15" customHeight="1" x14ac:dyDescent="0.25">
      <c r="B32" s="121"/>
      <c r="C32" s="122"/>
      <c r="D32" s="122"/>
      <c r="E32" s="122"/>
      <c r="F32" s="122"/>
      <c r="G32" s="122"/>
      <c r="H32" s="122"/>
      <c r="I32" s="468"/>
      <c r="J32" s="469"/>
      <c r="K32" s="469"/>
      <c r="L32" s="469"/>
      <c r="M32" s="469"/>
      <c r="N32" s="469"/>
      <c r="O32" s="469"/>
      <c r="P32" s="469"/>
      <c r="Q32" s="469"/>
      <c r="R32" s="469"/>
      <c r="S32" s="469"/>
      <c r="T32" s="470"/>
      <c r="U32" s="122"/>
      <c r="V32" s="122"/>
      <c r="W32" s="122"/>
      <c r="X32" s="122"/>
      <c r="Y32" s="122"/>
      <c r="Z32" s="122"/>
      <c r="AA32" s="123"/>
    </row>
    <row r="33" spans="2:27" ht="15" customHeight="1" x14ac:dyDescent="0.25">
      <c r="B33" s="121"/>
      <c r="C33" s="122"/>
      <c r="D33" s="122"/>
      <c r="E33" s="122"/>
      <c r="F33" s="122"/>
      <c r="G33" s="122"/>
      <c r="H33" s="122"/>
      <c r="I33" s="468"/>
      <c r="J33" s="469"/>
      <c r="K33" s="469"/>
      <c r="L33" s="469"/>
      <c r="M33" s="469"/>
      <c r="N33" s="469"/>
      <c r="O33" s="469"/>
      <c r="P33" s="469"/>
      <c r="Q33" s="469"/>
      <c r="R33" s="469"/>
      <c r="S33" s="469"/>
      <c r="T33" s="470"/>
      <c r="U33" s="122"/>
      <c r="V33" s="122"/>
      <c r="W33" s="122"/>
      <c r="X33" s="122"/>
      <c r="Y33" s="122"/>
      <c r="Z33" s="122"/>
      <c r="AA33" s="123"/>
    </row>
    <row r="34" spans="2:27" ht="15" customHeight="1" thickBot="1" x14ac:dyDescent="0.3">
      <c r="B34" s="121"/>
      <c r="C34" s="129"/>
      <c r="D34" s="129"/>
      <c r="E34" s="129"/>
      <c r="F34" s="129"/>
      <c r="G34" s="129"/>
      <c r="H34" s="129"/>
      <c r="I34" s="471"/>
      <c r="J34" s="472"/>
      <c r="K34" s="472"/>
      <c r="L34" s="472"/>
      <c r="M34" s="472"/>
      <c r="N34" s="472"/>
      <c r="O34" s="472"/>
      <c r="P34" s="472"/>
      <c r="Q34" s="472"/>
      <c r="R34" s="472"/>
      <c r="S34" s="472"/>
      <c r="T34" s="473"/>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5" customFormat="1" ht="15" customHeight="1" x14ac:dyDescent="0.25">
      <c r="C1" s="166"/>
    </row>
    <row r="2" spans="2:26" s="167"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row>
    <row r="3" spans="2:26" s="167"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row>
    <row r="4" spans="2:26" s="167"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row>
    <row r="5" spans="2:26" s="167"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row>
    <row r="6" spans="2:26" s="167"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row>
    <row r="7" spans="2:26" s="167"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row>
    <row r="8" spans="2:26" s="167"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row>
    <row r="9" spans="2:26" s="167"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row>
    <row r="10" spans="2:26" s="167"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row>
    <row r="11" spans="2:26" s="167" customFormat="1" ht="15.7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84" t="str">
        <f>G00!H13:Z13</f>
        <v>"Nombre de empresa"</v>
      </c>
      <c r="I13" s="485"/>
      <c r="J13" s="485"/>
      <c r="K13" s="485"/>
      <c r="L13" s="485"/>
      <c r="M13" s="485"/>
      <c r="N13" s="485"/>
      <c r="O13" s="485"/>
      <c r="P13" s="486"/>
      <c r="Q13" s="6"/>
      <c r="R13" s="24" t="s">
        <v>2</v>
      </c>
      <c r="S13" s="487">
        <f ca="1">G00!W13</f>
        <v>44083</v>
      </c>
      <c r="T13" s="488"/>
      <c r="U13" s="488"/>
      <c r="V13" s="488"/>
      <c r="W13" s="488"/>
      <c r="X13" s="488"/>
      <c r="Y13" s="489"/>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75" t="str">
        <f>G00!H15:T15</f>
        <v>"Nombre de respresentante Legal (RL)"</v>
      </c>
      <c r="I15" s="476"/>
      <c r="J15" s="476"/>
      <c r="K15" s="476"/>
      <c r="L15" s="476"/>
      <c r="M15" s="476"/>
      <c r="N15" s="476"/>
      <c r="O15" s="476"/>
      <c r="P15" s="477"/>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5" customFormat="1" ht="15" customHeight="1" x14ac:dyDescent="0.25">
      <c r="B17" s="439" t="s">
        <v>242</v>
      </c>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1"/>
    </row>
    <row r="18" spans="2:26" s="165" customFormat="1" ht="15" customHeight="1" thickBot="1" x14ac:dyDescent="0.3">
      <c r="B18" s="442"/>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4"/>
    </row>
    <row r="19" spans="2:26" s="165" customFormat="1" ht="15" customHeight="1" thickBot="1" x14ac:dyDescent="0.3">
      <c r="B19" s="281" t="s">
        <v>288</v>
      </c>
      <c r="C19" s="282"/>
      <c r="D19" s="282"/>
      <c r="E19" s="282"/>
      <c r="F19" s="282"/>
      <c r="G19" s="282"/>
      <c r="H19" s="282"/>
      <c r="I19" s="282"/>
      <c r="J19" s="282"/>
      <c r="K19" s="282"/>
      <c r="L19" s="282"/>
      <c r="M19" s="282"/>
      <c r="N19" s="282"/>
      <c r="O19" s="312" t="s">
        <v>174</v>
      </c>
      <c r="P19" s="282"/>
      <c r="Q19" s="282"/>
      <c r="R19" s="283"/>
      <c r="S19" s="268"/>
      <c r="T19" s="268"/>
      <c r="U19" s="268"/>
      <c r="V19" s="268"/>
      <c r="W19" s="268"/>
      <c r="X19" s="268"/>
      <c r="Y19" s="268"/>
      <c r="Z19" s="269"/>
    </row>
    <row r="20" spans="2:26" s="73" customFormat="1" ht="42" customHeight="1" x14ac:dyDescent="0.25">
      <c r="B20" s="512" t="s">
        <v>239</v>
      </c>
      <c r="C20" s="513"/>
      <c r="D20" s="513"/>
      <c r="E20" s="513"/>
      <c r="F20" s="514"/>
      <c r="G20" s="503" t="s">
        <v>240</v>
      </c>
      <c r="H20" s="503"/>
      <c r="I20" s="503"/>
      <c r="J20" s="503"/>
      <c r="K20" s="503"/>
      <c r="L20" s="503"/>
      <c r="M20" s="504" t="s">
        <v>185</v>
      </c>
      <c r="N20" s="504"/>
      <c r="O20" s="504"/>
      <c r="P20" s="503" t="s">
        <v>70</v>
      </c>
      <c r="Q20" s="503"/>
      <c r="R20" s="503" t="s">
        <v>241</v>
      </c>
      <c r="S20" s="503"/>
      <c r="T20" s="503"/>
      <c r="U20" s="507" t="s">
        <v>262</v>
      </c>
      <c r="V20" s="508"/>
      <c r="W20" s="509"/>
      <c r="X20" s="503" t="s">
        <v>263</v>
      </c>
      <c r="Y20" s="505"/>
      <c r="Z20" s="506"/>
    </row>
    <row r="21" spans="2:26" ht="15" customHeight="1" x14ac:dyDescent="0.25">
      <c r="B21" s="497"/>
      <c r="C21" s="498"/>
      <c r="D21" s="498"/>
      <c r="E21" s="498"/>
      <c r="F21" s="499"/>
      <c r="G21" s="495"/>
      <c r="H21" s="495"/>
      <c r="I21" s="495"/>
      <c r="J21" s="495"/>
      <c r="K21" s="495"/>
      <c r="L21" s="495"/>
      <c r="M21" s="495"/>
      <c r="N21" s="495"/>
      <c r="O21" s="495"/>
      <c r="P21" s="495"/>
      <c r="Q21" s="495"/>
      <c r="R21" s="495"/>
      <c r="S21" s="495"/>
      <c r="T21" s="495"/>
      <c r="U21" s="495"/>
      <c r="V21" s="495"/>
      <c r="W21" s="495"/>
      <c r="X21" s="495"/>
      <c r="Y21" s="495"/>
      <c r="Z21" s="510"/>
    </row>
    <row r="22" spans="2:26" ht="15" customHeight="1" x14ac:dyDescent="0.25">
      <c r="B22" s="497"/>
      <c r="C22" s="498"/>
      <c r="D22" s="498"/>
      <c r="E22" s="498"/>
      <c r="F22" s="499"/>
      <c r="G22" s="495"/>
      <c r="H22" s="495"/>
      <c r="I22" s="495"/>
      <c r="J22" s="495"/>
      <c r="K22" s="495"/>
      <c r="L22" s="495"/>
      <c r="M22" s="495"/>
      <c r="N22" s="495"/>
      <c r="O22" s="495"/>
      <c r="P22" s="495"/>
      <c r="Q22" s="495"/>
      <c r="R22" s="495"/>
      <c r="S22" s="495"/>
      <c r="T22" s="495"/>
      <c r="U22" s="495"/>
      <c r="V22" s="495"/>
      <c r="W22" s="495"/>
      <c r="X22" s="495"/>
      <c r="Y22" s="495"/>
      <c r="Z22" s="510"/>
    </row>
    <row r="23" spans="2:26" ht="15" customHeight="1" x14ac:dyDescent="0.25">
      <c r="B23" s="497"/>
      <c r="C23" s="498"/>
      <c r="D23" s="498"/>
      <c r="E23" s="498"/>
      <c r="F23" s="499"/>
      <c r="G23" s="495"/>
      <c r="H23" s="495"/>
      <c r="I23" s="495"/>
      <c r="J23" s="495"/>
      <c r="K23" s="495"/>
      <c r="L23" s="495"/>
      <c r="M23" s="495"/>
      <c r="N23" s="495"/>
      <c r="O23" s="495"/>
      <c r="P23" s="495"/>
      <c r="Q23" s="495"/>
      <c r="R23" s="495"/>
      <c r="S23" s="495"/>
      <c r="T23" s="495"/>
      <c r="U23" s="495"/>
      <c r="V23" s="495"/>
      <c r="W23" s="495"/>
      <c r="X23" s="495"/>
      <c r="Y23" s="495"/>
      <c r="Z23" s="510"/>
    </row>
    <row r="24" spans="2:26" ht="15" customHeight="1" x14ac:dyDescent="0.25">
      <c r="B24" s="497"/>
      <c r="C24" s="498"/>
      <c r="D24" s="498"/>
      <c r="E24" s="498"/>
      <c r="F24" s="499"/>
      <c r="G24" s="495"/>
      <c r="H24" s="495"/>
      <c r="I24" s="495"/>
      <c r="J24" s="495"/>
      <c r="K24" s="495"/>
      <c r="L24" s="495"/>
      <c r="M24" s="495"/>
      <c r="N24" s="495"/>
      <c r="O24" s="495"/>
      <c r="P24" s="495"/>
      <c r="Q24" s="495"/>
      <c r="R24" s="495"/>
      <c r="S24" s="495"/>
      <c r="T24" s="495"/>
      <c r="U24" s="495"/>
      <c r="V24" s="495"/>
      <c r="W24" s="495"/>
      <c r="X24" s="495"/>
      <c r="Y24" s="495"/>
      <c r="Z24" s="510"/>
    </row>
    <row r="25" spans="2:26" ht="15" customHeight="1" x14ac:dyDescent="0.25">
      <c r="B25" s="497"/>
      <c r="C25" s="498"/>
      <c r="D25" s="498"/>
      <c r="E25" s="498"/>
      <c r="F25" s="499"/>
      <c r="G25" s="495"/>
      <c r="H25" s="495"/>
      <c r="I25" s="495"/>
      <c r="J25" s="495"/>
      <c r="K25" s="495"/>
      <c r="L25" s="495"/>
      <c r="M25" s="495"/>
      <c r="N25" s="495"/>
      <c r="O25" s="495"/>
      <c r="P25" s="495"/>
      <c r="Q25" s="495"/>
      <c r="R25" s="495"/>
      <c r="S25" s="495"/>
      <c r="T25" s="495"/>
      <c r="U25" s="495"/>
      <c r="V25" s="495"/>
      <c r="W25" s="495"/>
      <c r="X25" s="495"/>
      <c r="Y25" s="495"/>
      <c r="Z25" s="510"/>
    </row>
    <row r="26" spans="2:26" ht="15" customHeight="1" x14ac:dyDescent="0.25">
      <c r="B26" s="497"/>
      <c r="C26" s="498"/>
      <c r="D26" s="498"/>
      <c r="E26" s="498"/>
      <c r="F26" s="499"/>
      <c r="G26" s="495"/>
      <c r="H26" s="495"/>
      <c r="I26" s="495"/>
      <c r="J26" s="495"/>
      <c r="K26" s="495"/>
      <c r="L26" s="495"/>
      <c r="M26" s="495"/>
      <c r="N26" s="495"/>
      <c r="O26" s="495"/>
      <c r="P26" s="495"/>
      <c r="Q26" s="495"/>
      <c r="R26" s="495"/>
      <c r="S26" s="495"/>
      <c r="T26" s="495"/>
      <c r="U26" s="495"/>
      <c r="V26" s="495"/>
      <c r="W26" s="495"/>
      <c r="X26" s="495"/>
      <c r="Y26" s="495"/>
      <c r="Z26" s="510"/>
    </row>
    <row r="27" spans="2:26" ht="15" customHeight="1" x14ac:dyDescent="0.25">
      <c r="B27" s="497"/>
      <c r="C27" s="498"/>
      <c r="D27" s="498"/>
      <c r="E27" s="498"/>
      <c r="F27" s="499"/>
      <c r="G27" s="495"/>
      <c r="H27" s="495"/>
      <c r="I27" s="495"/>
      <c r="J27" s="495"/>
      <c r="K27" s="495"/>
      <c r="L27" s="495"/>
      <c r="M27" s="495"/>
      <c r="N27" s="495"/>
      <c r="O27" s="495"/>
      <c r="P27" s="495"/>
      <c r="Q27" s="495"/>
      <c r="R27" s="495"/>
      <c r="S27" s="495"/>
      <c r="T27" s="495"/>
      <c r="U27" s="495"/>
      <c r="V27" s="495"/>
      <c r="W27" s="495"/>
      <c r="X27" s="495"/>
      <c r="Y27" s="495"/>
      <c r="Z27" s="510"/>
    </row>
    <row r="28" spans="2:26" ht="15" customHeight="1" x14ac:dyDescent="0.25">
      <c r="B28" s="497"/>
      <c r="C28" s="498"/>
      <c r="D28" s="498"/>
      <c r="E28" s="498"/>
      <c r="F28" s="499"/>
      <c r="G28" s="495"/>
      <c r="H28" s="495"/>
      <c r="I28" s="495"/>
      <c r="J28" s="495"/>
      <c r="K28" s="495"/>
      <c r="L28" s="495"/>
      <c r="M28" s="495"/>
      <c r="N28" s="495"/>
      <c r="O28" s="495"/>
      <c r="P28" s="495"/>
      <c r="Q28" s="495"/>
      <c r="R28" s="495"/>
      <c r="S28" s="495"/>
      <c r="T28" s="495"/>
      <c r="U28" s="495"/>
      <c r="V28" s="495"/>
      <c r="W28" s="495"/>
      <c r="X28" s="495"/>
      <c r="Y28" s="495"/>
      <c r="Z28" s="510"/>
    </row>
    <row r="29" spans="2:26" ht="15" customHeight="1" x14ac:dyDescent="0.25">
      <c r="B29" s="497"/>
      <c r="C29" s="498"/>
      <c r="D29" s="498"/>
      <c r="E29" s="498"/>
      <c r="F29" s="499"/>
      <c r="G29" s="495"/>
      <c r="H29" s="495"/>
      <c r="I29" s="495"/>
      <c r="J29" s="495"/>
      <c r="K29" s="495"/>
      <c r="L29" s="495"/>
      <c r="M29" s="495"/>
      <c r="N29" s="495"/>
      <c r="O29" s="495"/>
      <c r="P29" s="495"/>
      <c r="Q29" s="495"/>
      <c r="R29" s="495"/>
      <c r="S29" s="495"/>
      <c r="T29" s="495"/>
      <c r="U29" s="495"/>
      <c r="V29" s="495"/>
      <c r="W29" s="495"/>
      <c r="X29" s="495"/>
      <c r="Y29" s="495"/>
      <c r="Z29" s="510"/>
    </row>
    <row r="30" spans="2:26" ht="15" customHeight="1" x14ac:dyDescent="0.25">
      <c r="B30" s="497"/>
      <c r="C30" s="498"/>
      <c r="D30" s="498"/>
      <c r="E30" s="498"/>
      <c r="F30" s="499"/>
      <c r="G30" s="495"/>
      <c r="H30" s="495"/>
      <c r="I30" s="495"/>
      <c r="J30" s="495"/>
      <c r="K30" s="495"/>
      <c r="L30" s="495"/>
      <c r="M30" s="495"/>
      <c r="N30" s="495"/>
      <c r="O30" s="495"/>
      <c r="P30" s="495"/>
      <c r="Q30" s="495"/>
      <c r="R30" s="495"/>
      <c r="S30" s="495"/>
      <c r="T30" s="495"/>
      <c r="U30" s="495"/>
      <c r="V30" s="495"/>
      <c r="W30" s="495"/>
      <c r="X30" s="495"/>
      <c r="Y30" s="495"/>
      <c r="Z30" s="510"/>
    </row>
    <row r="31" spans="2:26" ht="15" customHeight="1" x14ac:dyDescent="0.25">
      <c r="B31" s="497"/>
      <c r="C31" s="498"/>
      <c r="D31" s="498"/>
      <c r="E31" s="498"/>
      <c r="F31" s="499"/>
      <c r="G31" s="495"/>
      <c r="H31" s="495"/>
      <c r="I31" s="495"/>
      <c r="J31" s="495"/>
      <c r="K31" s="495"/>
      <c r="L31" s="495"/>
      <c r="M31" s="495"/>
      <c r="N31" s="495"/>
      <c r="O31" s="495"/>
      <c r="P31" s="495"/>
      <c r="Q31" s="495"/>
      <c r="R31" s="495"/>
      <c r="S31" s="495"/>
      <c r="T31" s="495"/>
      <c r="U31" s="495"/>
      <c r="V31" s="495"/>
      <c r="W31" s="495"/>
      <c r="X31" s="495"/>
      <c r="Y31" s="495"/>
      <c r="Z31" s="510"/>
    </row>
    <row r="32" spans="2:26" ht="15" customHeight="1" x14ac:dyDescent="0.25">
      <c r="B32" s="497"/>
      <c r="C32" s="498"/>
      <c r="D32" s="498"/>
      <c r="E32" s="498"/>
      <c r="F32" s="499"/>
      <c r="G32" s="495"/>
      <c r="H32" s="495"/>
      <c r="I32" s="495"/>
      <c r="J32" s="495"/>
      <c r="K32" s="495"/>
      <c r="L32" s="495"/>
      <c r="M32" s="495"/>
      <c r="N32" s="495"/>
      <c r="O32" s="495"/>
      <c r="P32" s="495"/>
      <c r="Q32" s="495"/>
      <c r="R32" s="495"/>
      <c r="S32" s="495"/>
      <c r="T32" s="495"/>
      <c r="U32" s="495"/>
      <c r="V32" s="495"/>
      <c r="W32" s="495"/>
      <c r="X32" s="495"/>
      <c r="Y32" s="495"/>
      <c r="Z32" s="510"/>
    </row>
    <row r="33" spans="2:26" ht="15" customHeight="1" x14ac:dyDescent="0.25">
      <c r="B33" s="497"/>
      <c r="C33" s="498"/>
      <c r="D33" s="498"/>
      <c r="E33" s="498"/>
      <c r="F33" s="499"/>
      <c r="G33" s="495"/>
      <c r="H33" s="495"/>
      <c r="I33" s="495"/>
      <c r="J33" s="495"/>
      <c r="K33" s="495"/>
      <c r="L33" s="495"/>
      <c r="M33" s="495"/>
      <c r="N33" s="495"/>
      <c r="O33" s="495"/>
      <c r="P33" s="495"/>
      <c r="Q33" s="495"/>
      <c r="R33" s="495"/>
      <c r="S33" s="495"/>
      <c r="T33" s="495"/>
      <c r="U33" s="495"/>
      <c r="V33" s="495"/>
      <c r="W33" s="495"/>
      <c r="X33" s="495"/>
      <c r="Y33" s="495"/>
      <c r="Z33" s="510"/>
    </row>
    <row r="34" spans="2:26" ht="15" customHeight="1" x14ac:dyDescent="0.25">
      <c r="B34" s="497"/>
      <c r="C34" s="498"/>
      <c r="D34" s="498"/>
      <c r="E34" s="498"/>
      <c r="F34" s="499"/>
      <c r="G34" s="495"/>
      <c r="H34" s="495"/>
      <c r="I34" s="495"/>
      <c r="J34" s="495"/>
      <c r="K34" s="495"/>
      <c r="L34" s="495"/>
      <c r="M34" s="495"/>
      <c r="N34" s="495"/>
      <c r="O34" s="495"/>
      <c r="P34" s="495"/>
      <c r="Q34" s="495"/>
      <c r="R34" s="495"/>
      <c r="S34" s="495"/>
      <c r="T34" s="495"/>
      <c r="U34" s="495"/>
      <c r="V34" s="495"/>
      <c r="W34" s="495"/>
      <c r="X34" s="495"/>
      <c r="Y34" s="495"/>
      <c r="Z34" s="510"/>
    </row>
    <row r="35" spans="2:26" ht="15" customHeight="1" x14ac:dyDescent="0.25">
      <c r="B35" s="497"/>
      <c r="C35" s="498"/>
      <c r="D35" s="498"/>
      <c r="E35" s="498"/>
      <c r="F35" s="499"/>
      <c r="G35" s="495"/>
      <c r="H35" s="495"/>
      <c r="I35" s="495"/>
      <c r="J35" s="495"/>
      <c r="K35" s="495"/>
      <c r="L35" s="495"/>
      <c r="M35" s="495"/>
      <c r="N35" s="495"/>
      <c r="O35" s="495"/>
      <c r="P35" s="495"/>
      <c r="Q35" s="495"/>
      <c r="R35" s="495"/>
      <c r="S35" s="495"/>
      <c r="T35" s="495"/>
      <c r="U35" s="495"/>
      <c r="V35" s="495"/>
      <c r="W35" s="495"/>
      <c r="X35" s="495"/>
      <c r="Y35" s="495"/>
      <c r="Z35" s="510"/>
    </row>
    <row r="36" spans="2:26" ht="15" customHeight="1" x14ac:dyDescent="0.25">
      <c r="B36" s="497"/>
      <c r="C36" s="498"/>
      <c r="D36" s="498"/>
      <c r="E36" s="498"/>
      <c r="F36" s="499"/>
      <c r="G36" s="495"/>
      <c r="H36" s="495"/>
      <c r="I36" s="495"/>
      <c r="J36" s="495"/>
      <c r="K36" s="495"/>
      <c r="L36" s="495"/>
      <c r="M36" s="495"/>
      <c r="N36" s="495"/>
      <c r="O36" s="495"/>
      <c r="P36" s="495"/>
      <c r="Q36" s="495"/>
      <c r="R36" s="495"/>
      <c r="S36" s="495"/>
      <c r="T36" s="495"/>
      <c r="U36" s="495"/>
      <c r="V36" s="495"/>
      <c r="W36" s="495"/>
      <c r="X36" s="495"/>
      <c r="Y36" s="495"/>
      <c r="Z36" s="510"/>
    </row>
    <row r="37" spans="2:26" ht="15" customHeight="1" x14ac:dyDescent="0.25">
      <c r="B37" s="497"/>
      <c r="C37" s="498"/>
      <c r="D37" s="498"/>
      <c r="E37" s="498"/>
      <c r="F37" s="499"/>
      <c r="G37" s="495"/>
      <c r="H37" s="495"/>
      <c r="I37" s="495"/>
      <c r="J37" s="495"/>
      <c r="K37" s="495"/>
      <c r="L37" s="495"/>
      <c r="M37" s="495"/>
      <c r="N37" s="495"/>
      <c r="O37" s="495"/>
      <c r="P37" s="495"/>
      <c r="Q37" s="495"/>
      <c r="R37" s="495"/>
      <c r="S37" s="495"/>
      <c r="T37" s="495"/>
      <c r="U37" s="495"/>
      <c r="V37" s="495"/>
      <c r="W37" s="495"/>
      <c r="X37" s="495"/>
      <c r="Y37" s="495"/>
      <c r="Z37" s="510"/>
    </row>
    <row r="38" spans="2:26" ht="15" customHeight="1" x14ac:dyDescent="0.25">
      <c r="B38" s="497"/>
      <c r="C38" s="498"/>
      <c r="D38" s="498"/>
      <c r="E38" s="498"/>
      <c r="F38" s="499"/>
      <c r="G38" s="495"/>
      <c r="H38" s="495"/>
      <c r="I38" s="495"/>
      <c r="J38" s="495"/>
      <c r="K38" s="495"/>
      <c r="L38" s="495"/>
      <c r="M38" s="495"/>
      <c r="N38" s="495"/>
      <c r="O38" s="495"/>
      <c r="P38" s="495"/>
      <c r="Q38" s="495"/>
      <c r="R38" s="495"/>
      <c r="S38" s="495"/>
      <c r="T38" s="495"/>
      <c r="U38" s="495"/>
      <c r="V38" s="495"/>
      <c r="W38" s="495"/>
      <c r="X38" s="495"/>
      <c r="Y38" s="495"/>
      <c r="Z38" s="510"/>
    </row>
    <row r="39" spans="2:26" ht="15" customHeight="1" x14ac:dyDescent="0.25">
      <c r="B39" s="497"/>
      <c r="C39" s="498"/>
      <c r="D39" s="498"/>
      <c r="E39" s="498"/>
      <c r="F39" s="499"/>
      <c r="G39" s="495"/>
      <c r="H39" s="495"/>
      <c r="I39" s="495"/>
      <c r="J39" s="495"/>
      <c r="K39" s="495"/>
      <c r="L39" s="495"/>
      <c r="M39" s="495"/>
      <c r="N39" s="495"/>
      <c r="O39" s="495"/>
      <c r="P39" s="495"/>
      <c r="Q39" s="495"/>
      <c r="R39" s="495"/>
      <c r="S39" s="495"/>
      <c r="T39" s="495"/>
      <c r="U39" s="495"/>
      <c r="V39" s="495"/>
      <c r="W39" s="495"/>
      <c r="X39" s="495"/>
      <c r="Y39" s="495"/>
      <c r="Z39" s="510"/>
    </row>
    <row r="40" spans="2:26" ht="15" customHeight="1" x14ac:dyDescent="0.25">
      <c r="B40" s="497"/>
      <c r="C40" s="498"/>
      <c r="D40" s="498"/>
      <c r="E40" s="498"/>
      <c r="F40" s="499"/>
      <c r="G40" s="495"/>
      <c r="H40" s="495"/>
      <c r="I40" s="495"/>
      <c r="J40" s="495"/>
      <c r="K40" s="495"/>
      <c r="L40" s="495"/>
      <c r="M40" s="495"/>
      <c r="N40" s="495"/>
      <c r="O40" s="495"/>
      <c r="P40" s="495"/>
      <c r="Q40" s="495"/>
      <c r="R40" s="495"/>
      <c r="S40" s="495"/>
      <c r="T40" s="495"/>
      <c r="U40" s="495"/>
      <c r="V40" s="495"/>
      <c r="W40" s="495"/>
      <c r="X40" s="495"/>
      <c r="Y40" s="495"/>
      <c r="Z40" s="510"/>
    </row>
    <row r="41" spans="2:26" ht="15" customHeight="1" x14ac:dyDescent="0.25">
      <c r="B41" s="497"/>
      <c r="C41" s="498"/>
      <c r="D41" s="498"/>
      <c r="E41" s="498"/>
      <c r="F41" s="499"/>
      <c r="G41" s="495"/>
      <c r="H41" s="495"/>
      <c r="I41" s="495"/>
      <c r="J41" s="495"/>
      <c r="K41" s="495"/>
      <c r="L41" s="495"/>
      <c r="M41" s="495"/>
      <c r="N41" s="495"/>
      <c r="O41" s="495"/>
      <c r="P41" s="495"/>
      <c r="Q41" s="495"/>
      <c r="R41" s="495"/>
      <c r="S41" s="495"/>
      <c r="T41" s="495"/>
      <c r="U41" s="495"/>
      <c r="V41" s="495"/>
      <c r="W41" s="495"/>
      <c r="X41" s="495"/>
      <c r="Y41" s="495"/>
      <c r="Z41" s="510"/>
    </row>
    <row r="42" spans="2:26" ht="15" customHeight="1" x14ac:dyDescent="0.25">
      <c r="B42" s="497"/>
      <c r="C42" s="498"/>
      <c r="D42" s="498"/>
      <c r="E42" s="498"/>
      <c r="F42" s="499"/>
      <c r="G42" s="495"/>
      <c r="H42" s="495"/>
      <c r="I42" s="495"/>
      <c r="J42" s="495"/>
      <c r="K42" s="495"/>
      <c r="L42" s="495"/>
      <c r="M42" s="495"/>
      <c r="N42" s="495"/>
      <c r="O42" s="495"/>
      <c r="P42" s="495"/>
      <c r="Q42" s="495"/>
      <c r="R42" s="495"/>
      <c r="S42" s="495"/>
      <c r="T42" s="495"/>
      <c r="U42" s="495"/>
      <c r="V42" s="495"/>
      <c r="W42" s="495"/>
      <c r="X42" s="495"/>
      <c r="Y42" s="495"/>
      <c r="Z42" s="510"/>
    </row>
    <row r="43" spans="2:26" ht="15" customHeight="1" x14ac:dyDescent="0.25">
      <c r="B43" s="497"/>
      <c r="C43" s="498"/>
      <c r="D43" s="498"/>
      <c r="E43" s="498"/>
      <c r="F43" s="499"/>
      <c r="G43" s="495"/>
      <c r="H43" s="495"/>
      <c r="I43" s="495"/>
      <c r="J43" s="495"/>
      <c r="K43" s="495"/>
      <c r="L43" s="495"/>
      <c r="M43" s="495"/>
      <c r="N43" s="495"/>
      <c r="O43" s="495"/>
      <c r="P43" s="495"/>
      <c r="Q43" s="495"/>
      <c r="R43" s="495"/>
      <c r="S43" s="495"/>
      <c r="T43" s="495"/>
      <c r="U43" s="495"/>
      <c r="V43" s="495"/>
      <c r="W43" s="495"/>
      <c r="X43" s="495"/>
      <c r="Y43" s="495"/>
      <c r="Z43" s="510"/>
    </row>
    <row r="44" spans="2:26" ht="15" customHeight="1" x14ac:dyDescent="0.25">
      <c r="B44" s="497"/>
      <c r="C44" s="498"/>
      <c r="D44" s="498"/>
      <c r="E44" s="498"/>
      <c r="F44" s="499"/>
      <c r="G44" s="495"/>
      <c r="H44" s="495"/>
      <c r="I44" s="495"/>
      <c r="J44" s="495"/>
      <c r="K44" s="495"/>
      <c r="L44" s="495"/>
      <c r="M44" s="495"/>
      <c r="N44" s="495"/>
      <c r="O44" s="495"/>
      <c r="P44" s="495"/>
      <c r="Q44" s="495"/>
      <c r="R44" s="495"/>
      <c r="S44" s="495"/>
      <c r="T44" s="495"/>
      <c r="U44" s="495"/>
      <c r="V44" s="495"/>
      <c r="W44" s="495"/>
      <c r="X44" s="495"/>
      <c r="Y44" s="495"/>
      <c r="Z44" s="510"/>
    </row>
    <row r="45" spans="2:26" ht="15" customHeight="1" x14ac:dyDescent="0.25">
      <c r="B45" s="497"/>
      <c r="C45" s="498"/>
      <c r="D45" s="498"/>
      <c r="E45" s="498"/>
      <c r="F45" s="499"/>
      <c r="G45" s="495"/>
      <c r="H45" s="495"/>
      <c r="I45" s="495"/>
      <c r="J45" s="495"/>
      <c r="K45" s="495"/>
      <c r="L45" s="495"/>
      <c r="M45" s="495"/>
      <c r="N45" s="495"/>
      <c r="O45" s="495"/>
      <c r="P45" s="495"/>
      <c r="Q45" s="495"/>
      <c r="R45" s="495"/>
      <c r="S45" s="495"/>
      <c r="T45" s="495"/>
      <c r="U45" s="495"/>
      <c r="V45" s="495"/>
      <c r="W45" s="495"/>
      <c r="X45" s="495"/>
      <c r="Y45" s="495"/>
      <c r="Z45" s="510"/>
    </row>
    <row r="46" spans="2:26" ht="15" customHeight="1" x14ac:dyDescent="0.25">
      <c r="B46" s="497"/>
      <c r="C46" s="498"/>
      <c r="D46" s="498"/>
      <c r="E46" s="498"/>
      <c r="F46" s="499"/>
      <c r="G46" s="495"/>
      <c r="H46" s="495"/>
      <c r="I46" s="495"/>
      <c r="J46" s="495"/>
      <c r="K46" s="495"/>
      <c r="L46" s="495"/>
      <c r="M46" s="495"/>
      <c r="N46" s="495"/>
      <c r="O46" s="495"/>
      <c r="P46" s="495"/>
      <c r="Q46" s="495"/>
      <c r="R46" s="495"/>
      <c r="S46" s="495"/>
      <c r="T46" s="495"/>
      <c r="U46" s="495"/>
      <c r="V46" s="495"/>
      <c r="W46" s="495"/>
      <c r="X46" s="495"/>
      <c r="Y46" s="495"/>
      <c r="Z46" s="510"/>
    </row>
    <row r="47" spans="2:26" ht="15" customHeight="1" x14ac:dyDescent="0.25">
      <c r="B47" s="497"/>
      <c r="C47" s="498"/>
      <c r="D47" s="498"/>
      <c r="E47" s="498"/>
      <c r="F47" s="499"/>
      <c r="G47" s="495"/>
      <c r="H47" s="495"/>
      <c r="I47" s="495"/>
      <c r="J47" s="495"/>
      <c r="K47" s="495"/>
      <c r="L47" s="495"/>
      <c r="M47" s="495"/>
      <c r="N47" s="495"/>
      <c r="O47" s="495"/>
      <c r="P47" s="495"/>
      <c r="Q47" s="495"/>
      <c r="R47" s="495"/>
      <c r="S47" s="495"/>
      <c r="T47" s="495"/>
      <c r="U47" s="495"/>
      <c r="V47" s="495"/>
      <c r="W47" s="495"/>
      <c r="X47" s="495"/>
      <c r="Y47" s="495"/>
      <c r="Z47" s="510"/>
    </row>
    <row r="48" spans="2:26" ht="15" customHeight="1" x14ac:dyDescent="0.25">
      <c r="B48" s="497"/>
      <c r="C48" s="498"/>
      <c r="D48" s="498"/>
      <c r="E48" s="498"/>
      <c r="F48" s="499"/>
      <c r="G48" s="495"/>
      <c r="H48" s="495"/>
      <c r="I48" s="495"/>
      <c r="J48" s="495"/>
      <c r="K48" s="495"/>
      <c r="L48" s="495"/>
      <c r="M48" s="495"/>
      <c r="N48" s="495"/>
      <c r="O48" s="495"/>
      <c r="P48" s="495"/>
      <c r="Q48" s="495"/>
      <c r="R48" s="495"/>
      <c r="S48" s="495"/>
      <c r="T48" s="495"/>
      <c r="U48" s="495"/>
      <c r="V48" s="495"/>
      <c r="W48" s="495"/>
      <c r="X48" s="495"/>
      <c r="Y48" s="495"/>
      <c r="Z48" s="510"/>
    </row>
    <row r="49" spans="2:26" ht="15" customHeight="1" x14ac:dyDescent="0.25">
      <c r="B49" s="497"/>
      <c r="C49" s="498"/>
      <c r="D49" s="498"/>
      <c r="E49" s="498"/>
      <c r="F49" s="499"/>
      <c r="G49" s="495"/>
      <c r="H49" s="495"/>
      <c r="I49" s="495"/>
      <c r="J49" s="495"/>
      <c r="K49" s="495"/>
      <c r="L49" s="495"/>
      <c r="M49" s="495"/>
      <c r="N49" s="495"/>
      <c r="O49" s="495"/>
      <c r="P49" s="495"/>
      <c r="Q49" s="495"/>
      <c r="R49" s="495"/>
      <c r="S49" s="495"/>
      <c r="T49" s="495"/>
      <c r="U49" s="495"/>
      <c r="V49" s="495"/>
      <c r="W49" s="495"/>
      <c r="X49" s="495"/>
      <c r="Y49" s="495"/>
      <c r="Z49" s="510"/>
    </row>
    <row r="50" spans="2:26" ht="15" customHeight="1" x14ac:dyDescent="0.25">
      <c r="B50" s="497"/>
      <c r="C50" s="498"/>
      <c r="D50" s="498"/>
      <c r="E50" s="498"/>
      <c r="F50" s="499"/>
      <c r="G50" s="495"/>
      <c r="H50" s="495"/>
      <c r="I50" s="495"/>
      <c r="J50" s="495"/>
      <c r="K50" s="495"/>
      <c r="L50" s="495"/>
      <c r="M50" s="495"/>
      <c r="N50" s="495"/>
      <c r="O50" s="495"/>
      <c r="P50" s="495"/>
      <c r="Q50" s="495"/>
      <c r="R50" s="495"/>
      <c r="S50" s="495"/>
      <c r="T50" s="495"/>
      <c r="U50" s="495"/>
      <c r="V50" s="495"/>
      <c r="W50" s="495"/>
      <c r="X50" s="495"/>
      <c r="Y50" s="495"/>
      <c r="Z50" s="510"/>
    </row>
    <row r="51" spans="2:26" ht="15" customHeight="1" x14ac:dyDescent="0.25">
      <c r="B51" s="497"/>
      <c r="C51" s="498"/>
      <c r="D51" s="498"/>
      <c r="E51" s="498"/>
      <c r="F51" s="499"/>
      <c r="G51" s="495"/>
      <c r="H51" s="495"/>
      <c r="I51" s="495"/>
      <c r="J51" s="495"/>
      <c r="K51" s="495"/>
      <c r="L51" s="495"/>
      <c r="M51" s="495"/>
      <c r="N51" s="495"/>
      <c r="O51" s="495"/>
      <c r="P51" s="495"/>
      <c r="Q51" s="495"/>
      <c r="R51" s="495"/>
      <c r="S51" s="495"/>
      <c r="T51" s="495"/>
      <c r="U51" s="495"/>
      <c r="V51" s="495"/>
      <c r="W51" s="495"/>
      <c r="X51" s="495"/>
      <c r="Y51" s="495"/>
      <c r="Z51" s="510"/>
    </row>
    <row r="52" spans="2:26" ht="15" customHeight="1" x14ac:dyDescent="0.25">
      <c r="B52" s="497"/>
      <c r="C52" s="498"/>
      <c r="D52" s="498"/>
      <c r="E52" s="498"/>
      <c r="F52" s="499"/>
      <c r="G52" s="495"/>
      <c r="H52" s="495"/>
      <c r="I52" s="495"/>
      <c r="J52" s="495"/>
      <c r="K52" s="495"/>
      <c r="L52" s="495"/>
      <c r="M52" s="495"/>
      <c r="N52" s="495"/>
      <c r="O52" s="495"/>
      <c r="P52" s="495"/>
      <c r="Q52" s="495"/>
      <c r="R52" s="495"/>
      <c r="S52" s="495"/>
      <c r="T52" s="495"/>
      <c r="U52" s="495"/>
      <c r="V52" s="495"/>
      <c r="W52" s="495"/>
      <c r="X52" s="495"/>
      <c r="Y52" s="495"/>
      <c r="Z52" s="510"/>
    </row>
    <row r="53" spans="2:26" ht="15" customHeight="1" x14ac:dyDescent="0.25">
      <c r="B53" s="497"/>
      <c r="C53" s="498"/>
      <c r="D53" s="498"/>
      <c r="E53" s="498"/>
      <c r="F53" s="499"/>
      <c r="G53" s="495"/>
      <c r="H53" s="495"/>
      <c r="I53" s="495"/>
      <c r="J53" s="495"/>
      <c r="K53" s="495"/>
      <c r="L53" s="495"/>
      <c r="M53" s="495"/>
      <c r="N53" s="495"/>
      <c r="O53" s="495"/>
      <c r="P53" s="495"/>
      <c r="Q53" s="495"/>
      <c r="R53" s="495"/>
      <c r="S53" s="495"/>
      <c r="T53" s="495"/>
      <c r="U53" s="495"/>
      <c r="V53" s="495"/>
      <c r="W53" s="495"/>
      <c r="X53" s="495"/>
      <c r="Y53" s="495"/>
      <c r="Z53" s="510"/>
    </row>
    <row r="54" spans="2:26" ht="15" customHeight="1" x14ac:dyDescent="0.25">
      <c r="B54" s="497"/>
      <c r="C54" s="498"/>
      <c r="D54" s="498"/>
      <c r="E54" s="498"/>
      <c r="F54" s="499"/>
      <c r="G54" s="495"/>
      <c r="H54" s="495"/>
      <c r="I54" s="495"/>
      <c r="J54" s="495"/>
      <c r="K54" s="495"/>
      <c r="L54" s="495"/>
      <c r="M54" s="495"/>
      <c r="N54" s="495"/>
      <c r="O54" s="495"/>
      <c r="P54" s="495"/>
      <c r="Q54" s="495"/>
      <c r="R54" s="495"/>
      <c r="S54" s="495"/>
      <c r="T54" s="495"/>
      <c r="U54" s="495"/>
      <c r="V54" s="495"/>
      <c r="W54" s="495"/>
      <c r="X54" s="495"/>
      <c r="Y54" s="495"/>
      <c r="Z54" s="510"/>
    </row>
    <row r="55" spans="2:26" ht="15" customHeight="1" x14ac:dyDescent="0.25">
      <c r="B55" s="497"/>
      <c r="C55" s="498"/>
      <c r="D55" s="498"/>
      <c r="E55" s="498"/>
      <c r="F55" s="499"/>
      <c r="G55" s="495"/>
      <c r="H55" s="495"/>
      <c r="I55" s="495"/>
      <c r="J55" s="495"/>
      <c r="K55" s="495"/>
      <c r="L55" s="495"/>
      <c r="M55" s="495"/>
      <c r="N55" s="495"/>
      <c r="O55" s="495"/>
      <c r="P55" s="495"/>
      <c r="Q55" s="495"/>
      <c r="R55" s="495"/>
      <c r="S55" s="495"/>
      <c r="T55" s="495"/>
      <c r="U55" s="495"/>
      <c r="V55" s="495"/>
      <c r="W55" s="495"/>
      <c r="X55" s="495"/>
      <c r="Y55" s="495"/>
      <c r="Z55" s="510"/>
    </row>
    <row r="56" spans="2:26" ht="15" customHeight="1" x14ac:dyDescent="0.25">
      <c r="B56" s="497"/>
      <c r="C56" s="498"/>
      <c r="D56" s="498"/>
      <c r="E56" s="498"/>
      <c r="F56" s="499"/>
      <c r="G56" s="495"/>
      <c r="H56" s="495"/>
      <c r="I56" s="495"/>
      <c r="J56" s="495"/>
      <c r="K56" s="495"/>
      <c r="L56" s="495"/>
      <c r="M56" s="495"/>
      <c r="N56" s="495"/>
      <c r="O56" s="495"/>
      <c r="P56" s="495"/>
      <c r="Q56" s="495"/>
      <c r="R56" s="495"/>
      <c r="S56" s="495"/>
      <c r="T56" s="495"/>
      <c r="U56" s="495"/>
      <c r="V56" s="495"/>
      <c r="W56" s="495"/>
      <c r="X56" s="495"/>
      <c r="Y56" s="495"/>
      <c r="Z56" s="510"/>
    </row>
    <row r="57" spans="2:26" ht="15" customHeight="1" x14ac:dyDescent="0.25">
      <c r="B57" s="497"/>
      <c r="C57" s="498"/>
      <c r="D57" s="498"/>
      <c r="E57" s="498"/>
      <c r="F57" s="499"/>
      <c r="G57" s="495"/>
      <c r="H57" s="495"/>
      <c r="I57" s="495"/>
      <c r="J57" s="495"/>
      <c r="K57" s="495"/>
      <c r="L57" s="495"/>
      <c r="M57" s="495"/>
      <c r="N57" s="495"/>
      <c r="O57" s="495"/>
      <c r="P57" s="495"/>
      <c r="Q57" s="495"/>
      <c r="R57" s="495"/>
      <c r="S57" s="495"/>
      <c r="T57" s="495"/>
      <c r="U57" s="495"/>
      <c r="V57" s="495"/>
      <c r="W57" s="495"/>
      <c r="X57" s="495"/>
      <c r="Y57" s="495"/>
      <c r="Z57" s="510"/>
    </row>
    <row r="58" spans="2:26" ht="15" customHeight="1" x14ac:dyDescent="0.25">
      <c r="B58" s="497"/>
      <c r="C58" s="498"/>
      <c r="D58" s="498"/>
      <c r="E58" s="498"/>
      <c r="F58" s="499"/>
      <c r="G58" s="495"/>
      <c r="H58" s="495"/>
      <c r="I58" s="495"/>
      <c r="J58" s="495"/>
      <c r="K58" s="495"/>
      <c r="L58" s="495"/>
      <c r="M58" s="495"/>
      <c r="N58" s="495"/>
      <c r="O58" s="495"/>
      <c r="P58" s="495"/>
      <c r="Q58" s="495"/>
      <c r="R58" s="495"/>
      <c r="S58" s="495"/>
      <c r="T58" s="495"/>
      <c r="U58" s="495"/>
      <c r="V58" s="495"/>
      <c r="W58" s="495"/>
      <c r="X58" s="495"/>
      <c r="Y58" s="495"/>
      <c r="Z58" s="510"/>
    </row>
    <row r="59" spans="2:26" ht="15" customHeight="1" x14ac:dyDescent="0.25">
      <c r="B59" s="497"/>
      <c r="C59" s="498"/>
      <c r="D59" s="498"/>
      <c r="E59" s="498"/>
      <c r="F59" s="499"/>
      <c r="G59" s="495"/>
      <c r="H59" s="495"/>
      <c r="I59" s="495"/>
      <c r="J59" s="495"/>
      <c r="K59" s="495"/>
      <c r="L59" s="495"/>
      <c r="M59" s="495"/>
      <c r="N59" s="495"/>
      <c r="O59" s="495"/>
      <c r="P59" s="495"/>
      <c r="Q59" s="495"/>
      <c r="R59" s="495"/>
      <c r="S59" s="495"/>
      <c r="T59" s="495"/>
      <c r="U59" s="495"/>
      <c r="V59" s="495"/>
      <c r="W59" s="495"/>
      <c r="X59" s="495"/>
      <c r="Y59" s="495"/>
      <c r="Z59" s="510"/>
    </row>
    <row r="60" spans="2:26" ht="15" customHeight="1" x14ac:dyDescent="0.25">
      <c r="B60" s="497"/>
      <c r="C60" s="498"/>
      <c r="D60" s="498"/>
      <c r="E60" s="498"/>
      <c r="F60" s="499"/>
      <c r="G60" s="495"/>
      <c r="H60" s="495"/>
      <c r="I60" s="495"/>
      <c r="J60" s="495"/>
      <c r="K60" s="495"/>
      <c r="L60" s="495"/>
      <c r="M60" s="495"/>
      <c r="N60" s="495"/>
      <c r="O60" s="495"/>
      <c r="P60" s="495"/>
      <c r="Q60" s="495"/>
      <c r="R60" s="495"/>
      <c r="S60" s="495"/>
      <c r="T60" s="495"/>
      <c r="U60" s="495"/>
      <c r="V60" s="495"/>
      <c r="W60" s="495"/>
      <c r="X60" s="495"/>
      <c r="Y60" s="495"/>
      <c r="Z60" s="510"/>
    </row>
    <row r="61" spans="2:26" ht="15" customHeight="1" thickBot="1" x14ac:dyDescent="0.3">
      <c r="B61" s="500"/>
      <c r="C61" s="501"/>
      <c r="D61" s="501"/>
      <c r="E61" s="501"/>
      <c r="F61" s="502"/>
      <c r="G61" s="496"/>
      <c r="H61" s="496"/>
      <c r="I61" s="496"/>
      <c r="J61" s="496"/>
      <c r="K61" s="496"/>
      <c r="L61" s="496"/>
      <c r="M61" s="496"/>
      <c r="N61" s="496"/>
      <c r="O61" s="496"/>
      <c r="P61" s="496"/>
      <c r="Q61" s="496"/>
      <c r="R61" s="496"/>
      <c r="S61" s="496"/>
      <c r="T61" s="496"/>
      <c r="U61" s="496"/>
      <c r="V61" s="496"/>
      <c r="W61" s="496"/>
      <c r="X61" s="496"/>
      <c r="Y61" s="496"/>
      <c r="Z61" s="511"/>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row>
    <row r="3" spans="2:17" s="45" customFormat="1" ht="15" customHeight="1" x14ac:dyDescent="0.25">
      <c r="B3" s="395"/>
      <c r="C3" s="395"/>
      <c r="D3" s="395"/>
      <c r="E3" s="395"/>
      <c r="F3" s="395"/>
      <c r="G3" s="395"/>
      <c r="H3" s="395"/>
      <c r="I3" s="395"/>
      <c r="J3" s="395"/>
      <c r="K3" s="395"/>
      <c r="L3" s="395"/>
      <c r="M3" s="395"/>
    </row>
    <row r="4" spans="2:1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row>
    <row r="5" spans="2:17" s="45" customFormat="1" ht="15" customHeight="1" x14ac:dyDescent="0.25">
      <c r="B5" s="396"/>
      <c r="C5" s="396"/>
      <c r="D5" s="396"/>
      <c r="E5" s="396"/>
      <c r="F5" s="396"/>
      <c r="G5" s="396"/>
      <c r="H5" s="396"/>
      <c r="I5" s="396"/>
      <c r="J5" s="396"/>
      <c r="K5" s="396"/>
      <c r="L5" s="396"/>
      <c r="M5" s="396"/>
    </row>
    <row r="6" spans="2:17" s="45" customFormat="1" ht="15" customHeight="1" x14ac:dyDescent="0.25">
      <c r="B6" s="396"/>
      <c r="C6" s="396"/>
      <c r="D6" s="396"/>
      <c r="E6" s="396"/>
      <c r="F6" s="396"/>
      <c r="G6" s="396"/>
      <c r="H6" s="396"/>
      <c r="I6" s="396"/>
      <c r="J6" s="396"/>
      <c r="K6" s="396"/>
      <c r="L6" s="396"/>
      <c r="M6" s="396"/>
    </row>
    <row r="7" spans="2:1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row>
    <row r="8" spans="2:17" s="45" customFormat="1" ht="15" customHeight="1" x14ac:dyDescent="0.25">
      <c r="B8" s="397"/>
      <c r="C8" s="397"/>
      <c r="D8" s="397"/>
      <c r="E8" s="397"/>
      <c r="F8" s="397"/>
      <c r="G8" s="397"/>
      <c r="H8" s="397"/>
      <c r="I8" s="397"/>
      <c r="J8" s="397"/>
      <c r="K8" s="397"/>
      <c r="L8" s="397"/>
      <c r="M8" s="397"/>
    </row>
    <row r="9" spans="2:17" s="45" customFormat="1" ht="15" customHeight="1" x14ac:dyDescent="0.25">
      <c r="B9" s="396"/>
      <c r="C9" s="396"/>
      <c r="D9" s="396"/>
      <c r="E9" s="396"/>
      <c r="F9" s="396"/>
      <c r="G9" s="396"/>
      <c r="H9" s="396"/>
      <c r="I9" s="396"/>
      <c r="J9" s="396"/>
      <c r="K9" s="396"/>
      <c r="L9" s="396"/>
      <c r="M9" s="396"/>
    </row>
    <row r="10" spans="2:17" s="4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row>
    <row r="11" spans="2:17" s="44" customFormat="1" ht="15" customHeight="1" thickBot="1" x14ac:dyDescent="0.3">
      <c r="B11" s="435"/>
      <c r="C11" s="435"/>
      <c r="D11" s="435"/>
      <c r="E11" s="435"/>
      <c r="F11" s="435"/>
      <c r="G11" s="435"/>
      <c r="H11" s="435"/>
      <c r="I11" s="435"/>
      <c r="J11" s="435"/>
      <c r="K11" s="435"/>
      <c r="L11" s="435"/>
      <c r="M11" s="435"/>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7" t="str">
        <f>G00!H13</f>
        <v>"Nombre de empresa"</v>
      </c>
      <c r="E13" s="517"/>
      <c r="F13" s="517"/>
      <c r="G13" s="517"/>
      <c r="H13" s="517"/>
      <c r="I13" s="517"/>
      <c r="J13" s="517"/>
      <c r="K13" s="6"/>
      <c r="L13" s="24" t="s">
        <v>2</v>
      </c>
      <c r="M13" s="487">
        <f ca="1">G00!W13</f>
        <v>44083</v>
      </c>
      <c r="N13" s="48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8" t="str">
        <f>G00!H15</f>
        <v>"Nombre de respresentante Legal (RL)"</v>
      </c>
      <c r="E15" s="519"/>
      <c r="F15" s="519"/>
      <c r="G15" s="519"/>
      <c r="H15" s="519"/>
      <c r="I15" s="519"/>
      <c r="J15" s="52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21" t="s">
        <v>218</v>
      </c>
      <c r="C17" s="522"/>
      <c r="D17" s="522"/>
      <c r="E17" s="522"/>
      <c r="F17" s="522"/>
      <c r="G17" s="522"/>
      <c r="H17" s="522"/>
      <c r="I17" s="522"/>
      <c r="J17" s="522"/>
      <c r="K17" s="522"/>
      <c r="L17" s="522"/>
      <c r="M17" s="522"/>
      <c r="N17" s="522"/>
      <c r="O17" s="522"/>
      <c r="P17" s="522"/>
      <c r="Q17" s="523"/>
    </row>
    <row r="18" spans="2:19" s="44" customFormat="1" ht="15" customHeight="1" x14ac:dyDescent="0.25">
      <c r="B18" s="521"/>
      <c r="C18" s="522"/>
      <c r="D18" s="522"/>
      <c r="E18" s="522"/>
      <c r="F18" s="522"/>
      <c r="G18" s="522"/>
      <c r="H18" s="522"/>
      <c r="I18" s="522"/>
      <c r="J18" s="522"/>
      <c r="K18" s="522"/>
      <c r="L18" s="522"/>
      <c r="M18" s="522"/>
      <c r="N18" s="522"/>
      <c r="O18" s="522"/>
      <c r="P18" s="522"/>
      <c r="Q18" s="523"/>
    </row>
    <row r="19" spans="2:19" s="44" customFormat="1" ht="4.5" customHeight="1" x14ac:dyDescent="0.25">
      <c r="B19" s="114"/>
      <c r="C19" s="115"/>
      <c r="D19" s="115"/>
      <c r="E19" s="115"/>
      <c r="F19" s="115"/>
      <c r="G19" s="115"/>
      <c r="H19" s="115"/>
      <c r="I19" s="115"/>
      <c r="J19" s="115"/>
      <c r="K19" s="115"/>
      <c r="L19" s="115"/>
      <c r="M19" s="115"/>
      <c r="N19" s="182"/>
      <c r="O19" s="130"/>
      <c r="P19" s="130"/>
      <c r="Q19" s="134"/>
    </row>
    <row r="20" spans="2:19" s="55" customFormat="1" ht="9" customHeight="1" x14ac:dyDescent="0.2">
      <c r="B20" s="214"/>
      <c r="C20" s="215"/>
      <c r="D20" s="215"/>
      <c r="E20" s="215"/>
      <c r="F20" s="215"/>
      <c r="G20" s="215"/>
      <c r="H20" s="217"/>
      <c r="I20" s="215"/>
      <c r="J20" s="216"/>
      <c r="K20" s="216"/>
      <c r="L20" s="216"/>
      <c r="M20" s="216"/>
      <c r="N20" s="217"/>
      <c r="O20" s="217"/>
      <c r="P20" s="217"/>
      <c r="Q20" s="218"/>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6" t="s">
        <v>268</v>
      </c>
      <c r="D23" s="246"/>
      <c r="E23" s="246"/>
      <c r="F23" s="246"/>
      <c r="G23" s="246"/>
      <c r="H23" s="246"/>
      <c r="I23" s="246"/>
      <c r="J23" s="246"/>
      <c r="K23" s="312" t="s">
        <v>175</v>
      </c>
      <c r="L23" s="246"/>
      <c r="M23" s="246"/>
      <c r="N23" s="246"/>
      <c r="O23" s="246"/>
      <c r="P23" s="246"/>
      <c r="Q23" s="247"/>
      <c r="R23" s="246"/>
      <c r="S23" s="246"/>
    </row>
    <row r="24" spans="2:19" s="44" customFormat="1" ht="15" customHeight="1" x14ac:dyDescent="0.25">
      <c r="B24" s="136"/>
      <c r="C24" s="515" t="s">
        <v>217</v>
      </c>
      <c r="D24" s="516"/>
      <c r="E24" s="516"/>
      <c r="F24" s="516"/>
      <c r="G24" s="516"/>
      <c r="H24" s="516"/>
      <c r="I24" s="516"/>
      <c r="J24" s="516"/>
      <c r="K24" s="516"/>
      <c r="L24" s="516"/>
      <c r="M24" s="516"/>
      <c r="N24" s="516"/>
      <c r="O24" s="516"/>
      <c r="P24" s="130"/>
      <c r="Q24" s="134"/>
    </row>
    <row r="25" spans="2:19" s="44" customFormat="1" ht="15" customHeight="1" x14ac:dyDescent="0.25">
      <c r="B25" s="136"/>
      <c r="C25" s="516"/>
      <c r="D25" s="516"/>
      <c r="E25" s="516"/>
      <c r="F25" s="516"/>
      <c r="G25" s="516"/>
      <c r="H25" s="516"/>
      <c r="I25" s="516"/>
      <c r="J25" s="516"/>
      <c r="K25" s="516"/>
      <c r="L25" s="516"/>
      <c r="M25" s="516"/>
      <c r="N25" s="516"/>
      <c r="O25" s="516"/>
      <c r="P25" s="130"/>
      <c r="Q25" s="134"/>
    </row>
    <row r="26" spans="2:19" s="44" customFormat="1" ht="15" customHeight="1" x14ac:dyDescent="0.25">
      <c r="B26" s="136"/>
      <c r="C26" s="516"/>
      <c r="D26" s="516"/>
      <c r="E26" s="516"/>
      <c r="F26" s="516"/>
      <c r="G26" s="516"/>
      <c r="H26" s="516"/>
      <c r="I26" s="516"/>
      <c r="J26" s="516"/>
      <c r="K26" s="516"/>
      <c r="L26" s="516"/>
      <c r="M26" s="516"/>
      <c r="N26" s="516"/>
      <c r="O26" s="516"/>
      <c r="P26" s="130"/>
      <c r="Q26" s="134"/>
    </row>
    <row r="27" spans="2:19" s="44" customFormat="1" ht="15" customHeight="1" x14ac:dyDescent="0.25">
      <c r="B27" s="136"/>
      <c r="C27" s="516"/>
      <c r="D27" s="516"/>
      <c r="E27" s="516"/>
      <c r="F27" s="516"/>
      <c r="G27" s="516"/>
      <c r="H27" s="516"/>
      <c r="I27" s="516"/>
      <c r="J27" s="516"/>
      <c r="K27" s="516"/>
      <c r="L27" s="516"/>
      <c r="M27" s="516"/>
      <c r="N27" s="516"/>
      <c r="O27" s="516"/>
      <c r="P27" s="130"/>
      <c r="Q27" s="134"/>
    </row>
    <row r="28" spans="2:19" s="44" customFormat="1" ht="15" customHeight="1" x14ac:dyDescent="0.25">
      <c r="B28" s="136"/>
      <c r="C28" s="516"/>
      <c r="D28" s="516"/>
      <c r="E28" s="516"/>
      <c r="F28" s="516"/>
      <c r="G28" s="516"/>
      <c r="H28" s="516"/>
      <c r="I28" s="516"/>
      <c r="J28" s="516"/>
      <c r="K28" s="516"/>
      <c r="L28" s="516"/>
      <c r="M28" s="516"/>
      <c r="N28" s="516"/>
      <c r="O28" s="516"/>
      <c r="P28" s="130"/>
      <c r="Q28" s="134"/>
    </row>
    <row r="29" spans="2:19" s="44" customFormat="1" ht="15" customHeight="1" x14ac:dyDescent="0.25">
      <c r="B29" s="136"/>
      <c r="C29" s="516"/>
      <c r="D29" s="516"/>
      <c r="E29" s="516"/>
      <c r="F29" s="516"/>
      <c r="G29" s="516"/>
      <c r="H29" s="516"/>
      <c r="I29" s="516"/>
      <c r="J29" s="516"/>
      <c r="K29" s="516"/>
      <c r="L29" s="516"/>
      <c r="M29" s="516"/>
      <c r="N29" s="516"/>
      <c r="O29" s="516"/>
      <c r="P29" s="130"/>
      <c r="Q29" s="134"/>
    </row>
    <row r="30" spans="2:19" s="44" customFormat="1" ht="15" customHeight="1" x14ac:dyDescent="0.25">
      <c r="B30" s="136"/>
      <c r="C30" s="516"/>
      <c r="D30" s="516"/>
      <c r="E30" s="516"/>
      <c r="F30" s="516"/>
      <c r="G30" s="516"/>
      <c r="H30" s="516"/>
      <c r="I30" s="516"/>
      <c r="J30" s="516"/>
      <c r="K30" s="516"/>
      <c r="L30" s="516"/>
      <c r="M30" s="516"/>
      <c r="N30" s="516"/>
      <c r="O30" s="516"/>
      <c r="P30" s="130"/>
      <c r="Q30" s="134"/>
    </row>
    <row r="31" spans="2:19" s="44" customFormat="1" ht="15" customHeight="1" x14ac:dyDescent="0.25">
      <c r="B31" s="136"/>
      <c r="C31" s="516"/>
      <c r="D31" s="516"/>
      <c r="E31" s="516"/>
      <c r="F31" s="516"/>
      <c r="G31" s="516"/>
      <c r="H31" s="516"/>
      <c r="I31" s="516"/>
      <c r="J31" s="516"/>
      <c r="K31" s="516"/>
      <c r="L31" s="516"/>
      <c r="M31" s="516"/>
      <c r="N31" s="516"/>
      <c r="O31" s="516"/>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65" t="s">
        <v>219</v>
      </c>
      <c r="E34" s="466"/>
      <c r="F34" s="466"/>
      <c r="G34" s="466"/>
      <c r="H34" s="466"/>
      <c r="I34" s="466"/>
      <c r="J34" s="466"/>
      <c r="K34" s="466"/>
      <c r="L34" s="466"/>
      <c r="M34" s="466"/>
      <c r="N34" s="466"/>
      <c r="O34" s="467"/>
      <c r="P34" s="130"/>
      <c r="Q34" s="134"/>
    </row>
    <row r="35" spans="2:17" s="44" customFormat="1" ht="15" customHeight="1" x14ac:dyDescent="0.25">
      <c r="B35" s="136"/>
      <c r="C35" s="130"/>
      <c r="D35" s="468"/>
      <c r="E35" s="469"/>
      <c r="F35" s="469"/>
      <c r="G35" s="469"/>
      <c r="H35" s="469"/>
      <c r="I35" s="469"/>
      <c r="J35" s="469"/>
      <c r="K35" s="469"/>
      <c r="L35" s="469"/>
      <c r="M35" s="469"/>
      <c r="N35" s="469"/>
      <c r="O35" s="470"/>
      <c r="P35" s="130"/>
      <c r="Q35" s="134"/>
    </row>
    <row r="36" spans="2:17" s="44" customFormat="1" ht="15" customHeight="1" x14ac:dyDescent="0.25">
      <c r="B36" s="136"/>
      <c r="C36" s="130"/>
      <c r="D36" s="468"/>
      <c r="E36" s="469"/>
      <c r="F36" s="469"/>
      <c r="G36" s="469"/>
      <c r="H36" s="469"/>
      <c r="I36" s="469"/>
      <c r="J36" s="469"/>
      <c r="K36" s="469"/>
      <c r="L36" s="469"/>
      <c r="M36" s="469"/>
      <c r="N36" s="469"/>
      <c r="O36" s="470"/>
      <c r="P36" s="130"/>
      <c r="Q36" s="134"/>
    </row>
    <row r="37" spans="2:17" s="44" customFormat="1" ht="15" customHeight="1" x14ac:dyDescent="0.25">
      <c r="B37" s="136"/>
      <c r="C37" s="130"/>
      <c r="D37" s="468"/>
      <c r="E37" s="469"/>
      <c r="F37" s="469"/>
      <c r="G37" s="469"/>
      <c r="H37" s="469"/>
      <c r="I37" s="469"/>
      <c r="J37" s="469"/>
      <c r="K37" s="469"/>
      <c r="L37" s="469"/>
      <c r="M37" s="469"/>
      <c r="N37" s="469"/>
      <c r="O37" s="470"/>
      <c r="P37" s="130"/>
      <c r="Q37" s="134"/>
    </row>
    <row r="38" spans="2:17" s="44" customFormat="1" ht="15" customHeight="1" x14ac:dyDescent="0.25">
      <c r="B38" s="136"/>
      <c r="C38" s="130"/>
      <c r="D38" s="468"/>
      <c r="E38" s="469"/>
      <c r="F38" s="469"/>
      <c r="G38" s="469"/>
      <c r="H38" s="469"/>
      <c r="I38" s="469"/>
      <c r="J38" s="469"/>
      <c r="K38" s="469"/>
      <c r="L38" s="469"/>
      <c r="M38" s="469"/>
      <c r="N38" s="469"/>
      <c r="O38" s="470"/>
      <c r="P38" s="130"/>
      <c r="Q38" s="134"/>
    </row>
    <row r="39" spans="2:17" s="44" customFormat="1" ht="15" customHeight="1" x14ac:dyDescent="0.25">
      <c r="B39" s="136"/>
      <c r="C39" s="130"/>
      <c r="D39" s="468"/>
      <c r="E39" s="469"/>
      <c r="F39" s="469"/>
      <c r="G39" s="469"/>
      <c r="H39" s="469"/>
      <c r="I39" s="469"/>
      <c r="J39" s="469"/>
      <c r="K39" s="469"/>
      <c r="L39" s="469"/>
      <c r="M39" s="469"/>
      <c r="N39" s="469"/>
      <c r="O39" s="470"/>
      <c r="P39" s="130"/>
      <c r="Q39" s="134"/>
    </row>
    <row r="40" spans="2:17" s="44" customFormat="1" ht="15" customHeight="1" thickBot="1" x14ac:dyDescent="0.3">
      <c r="B40" s="136"/>
      <c r="C40" s="130"/>
      <c r="D40" s="471"/>
      <c r="E40" s="472"/>
      <c r="F40" s="472"/>
      <c r="G40" s="472"/>
      <c r="H40" s="472"/>
      <c r="I40" s="472"/>
      <c r="J40" s="472"/>
      <c r="K40" s="472"/>
      <c r="L40" s="472"/>
      <c r="M40" s="472"/>
      <c r="N40" s="472"/>
      <c r="O40" s="473"/>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row>
    <row r="3" spans="2:17" s="45" customFormat="1" ht="15" customHeight="1" x14ac:dyDescent="0.25">
      <c r="B3" s="395"/>
      <c r="C3" s="395"/>
      <c r="D3" s="395"/>
      <c r="E3" s="395"/>
      <c r="F3" s="395"/>
      <c r="G3" s="395"/>
      <c r="H3" s="395"/>
      <c r="I3" s="395"/>
      <c r="J3" s="395"/>
      <c r="K3" s="395"/>
      <c r="L3" s="395"/>
      <c r="M3" s="395"/>
    </row>
    <row r="4" spans="2:1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row>
    <row r="5" spans="2:17" s="45" customFormat="1" ht="15" customHeight="1" x14ac:dyDescent="0.25">
      <c r="B5" s="396"/>
      <c r="C5" s="396"/>
      <c r="D5" s="396"/>
      <c r="E5" s="396"/>
      <c r="F5" s="396"/>
      <c r="G5" s="396"/>
      <c r="H5" s="396"/>
      <c r="I5" s="396"/>
      <c r="J5" s="396"/>
      <c r="K5" s="396"/>
      <c r="L5" s="396"/>
      <c r="M5" s="396"/>
    </row>
    <row r="6" spans="2:17" s="45" customFormat="1" ht="15" customHeight="1" x14ac:dyDescent="0.25">
      <c r="B6" s="396"/>
      <c r="C6" s="396"/>
      <c r="D6" s="396"/>
      <c r="E6" s="396"/>
      <c r="F6" s="396"/>
      <c r="G6" s="396"/>
      <c r="H6" s="396"/>
      <c r="I6" s="396"/>
      <c r="J6" s="396"/>
      <c r="K6" s="396"/>
      <c r="L6" s="396"/>
      <c r="M6" s="396"/>
    </row>
    <row r="7" spans="2:1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row>
    <row r="8" spans="2:17" s="45" customFormat="1" ht="15" customHeight="1" x14ac:dyDescent="0.25">
      <c r="B8" s="397"/>
      <c r="C8" s="397"/>
      <c r="D8" s="397"/>
      <c r="E8" s="397"/>
      <c r="F8" s="397"/>
      <c r="G8" s="397"/>
      <c r="H8" s="397"/>
      <c r="I8" s="397"/>
      <c r="J8" s="397"/>
      <c r="K8" s="397"/>
      <c r="L8" s="397"/>
      <c r="M8" s="397"/>
    </row>
    <row r="9" spans="2:17" s="45" customFormat="1" ht="15" customHeight="1" x14ac:dyDescent="0.25">
      <c r="B9" s="396"/>
      <c r="C9" s="396"/>
      <c r="D9" s="396"/>
      <c r="E9" s="396"/>
      <c r="F9" s="396"/>
      <c r="G9" s="396"/>
      <c r="H9" s="396"/>
      <c r="I9" s="396"/>
      <c r="J9" s="396"/>
      <c r="K9" s="396"/>
      <c r="L9" s="396"/>
      <c r="M9" s="396"/>
    </row>
    <row r="10" spans="2:17" s="4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row>
    <row r="11" spans="2:17" s="44" customFormat="1" ht="15" customHeight="1" thickBot="1" x14ac:dyDescent="0.3">
      <c r="B11" s="435"/>
      <c r="C11" s="435"/>
      <c r="D11" s="435"/>
      <c r="E11" s="435"/>
      <c r="F11" s="435"/>
      <c r="G11" s="435"/>
      <c r="H11" s="435"/>
      <c r="I11" s="435"/>
      <c r="J11" s="435"/>
      <c r="K11" s="435"/>
      <c r="L11" s="435"/>
      <c r="M11" s="435"/>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7" t="str">
        <f>G00!H13</f>
        <v>"Nombre de empresa"</v>
      </c>
      <c r="E13" s="517"/>
      <c r="F13" s="517"/>
      <c r="G13" s="517"/>
      <c r="H13" s="517"/>
      <c r="I13" s="517"/>
      <c r="J13" s="517"/>
      <c r="K13" s="6"/>
      <c r="L13" s="24" t="s">
        <v>2</v>
      </c>
      <c r="M13" s="487">
        <f ca="1">G00!W13</f>
        <v>44083</v>
      </c>
      <c r="N13" s="48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8" t="str">
        <f>G00!H15</f>
        <v>"Nombre de respresentante Legal (RL)"</v>
      </c>
      <c r="E15" s="519"/>
      <c r="F15" s="519"/>
      <c r="G15" s="519"/>
      <c r="H15" s="519"/>
      <c r="I15" s="519"/>
      <c r="J15" s="52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21" t="s">
        <v>72</v>
      </c>
      <c r="C17" s="522"/>
      <c r="D17" s="522"/>
      <c r="E17" s="522"/>
      <c r="F17" s="522"/>
      <c r="G17" s="522"/>
      <c r="H17" s="522"/>
      <c r="I17" s="522"/>
      <c r="J17" s="522"/>
      <c r="K17" s="522"/>
      <c r="L17" s="522"/>
      <c r="M17" s="522"/>
      <c r="N17" s="522"/>
      <c r="O17" s="522"/>
      <c r="P17" s="522"/>
      <c r="Q17" s="523"/>
    </row>
    <row r="18" spans="1:17" s="44" customFormat="1" ht="15" customHeight="1" x14ac:dyDescent="0.25">
      <c r="B18" s="521"/>
      <c r="C18" s="522"/>
      <c r="D18" s="522"/>
      <c r="E18" s="522"/>
      <c r="F18" s="522"/>
      <c r="G18" s="522"/>
      <c r="H18" s="522"/>
      <c r="I18" s="522"/>
      <c r="J18" s="522"/>
      <c r="K18" s="522"/>
      <c r="L18" s="522"/>
      <c r="M18" s="522"/>
      <c r="N18" s="522"/>
      <c r="O18" s="522"/>
      <c r="P18" s="522"/>
      <c r="Q18" s="523"/>
    </row>
    <row r="19" spans="1:17" s="44" customFormat="1" ht="4.5" customHeight="1" x14ac:dyDescent="0.25">
      <c r="B19" s="261"/>
      <c r="C19" s="262"/>
      <c r="D19" s="262"/>
      <c r="E19" s="262"/>
      <c r="F19" s="262"/>
      <c r="G19" s="262"/>
      <c r="H19" s="262"/>
      <c r="I19" s="262"/>
      <c r="J19" s="262"/>
      <c r="K19" s="262"/>
      <c r="L19" s="262"/>
      <c r="M19" s="262"/>
      <c r="N19" s="182"/>
      <c r="O19" s="130"/>
      <c r="P19" s="130"/>
      <c r="Q19" s="134"/>
    </row>
    <row r="20" spans="1:17" s="55" customFormat="1" ht="15.75" thickBot="1" x14ac:dyDescent="0.25">
      <c r="A20" s="158"/>
      <c r="B20" s="245" t="s">
        <v>285</v>
      </c>
      <c r="C20" s="246"/>
      <c r="D20" s="246"/>
      <c r="E20" s="246"/>
      <c r="F20" s="246"/>
      <c r="G20" s="246"/>
      <c r="H20" s="246"/>
      <c r="I20" s="313" t="s">
        <v>174</v>
      </c>
      <c r="J20" s="246"/>
      <c r="K20" s="246"/>
      <c r="L20" s="246"/>
      <c r="M20" s="246"/>
      <c r="N20" s="246"/>
      <c r="O20" s="246"/>
      <c r="P20" s="246"/>
      <c r="Q20" s="247"/>
    </row>
    <row r="21" spans="1:17" s="55" customFormat="1" ht="13.5" thickBot="1" x14ac:dyDescent="0.25">
      <c r="A21" s="158"/>
      <c r="B21" s="224"/>
      <c r="C21" s="225"/>
      <c r="D21" s="159" t="s">
        <v>74</v>
      </c>
      <c r="E21" s="160" t="s">
        <v>75</v>
      </c>
      <c r="F21" s="161" t="s">
        <v>76</v>
      </c>
      <c r="G21" s="159" t="s">
        <v>74</v>
      </c>
      <c r="H21" s="160" t="s">
        <v>75</v>
      </c>
      <c r="I21" s="161" t="s">
        <v>76</v>
      </c>
      <c r="J21" s="159" t="s">
        <v>74</v>
      </c>
      <c r="K21" s="160" t="s">
        <v>75</v>
      </c>
      <c r="L21" s="161" t="s">
        <v>76</v>
      </c>
      <c r="M21" s="216"/>
      <c r="N21" s="217"/>
      <c r="O21" s="217"/>
      <c r="P21" s="217"/>
      <c r="Q21" s="218"/>
    </row>
    <row r="22" spans="1:17" s="55" customFormat="1" ht="12" thickBot="1" x14ac:dyDescent="0.25">
      <c r="A22" s="158"/>
      <c r="B22" s="539" t="s">
        <v>77</v>
      </c>
      <c r="C22" s="540"/>
      <c r="D22" s="331">
        <v>31</v>
      </c>
      <c r="E22" s="332">
        <v>12</v>
      </c>
      <c r="F22" s="333">
        <v>2017</v>
      </c>
      <c r="G22" s="331">
        <v>31</v>
      </c>
      <c r="H22" s="332">
        <v>12</v>
      </c>
      <c r="I22" s="333">
        <v>2018</v>
      </c>
      <c r="J22" s="331">
        <v>30</v>
      </c>
      <c r="K22" s="332">
        <v>12</v>
      </c>
      <c r="L22" s="333">
        <v>2019</v>
      </c>
      <c r="M22" s="216"/>
      <c r="N22" s="217"/>
      <c r="O22" s="217"/>
      <c r="P22" s="217"/>
      <c r="Q22" s="218"/>
    </row>
    <row r="23" spans="1:17" s="55" customFormat="1" ht="13.5" thickBot="1" x14ac:dyDescent="0.25">
      <c r="A23" s="158"/>
      <c r="B23" s="541"/>
      <c r="C23" s="542"/>
      <c r="D23" s="546" t="s">
        <v>184</v>
      </c>
      <c r="E23" s="547"/>
      <c r="F23" s="548"/>
      <c r="G23" s="546" t="s">
        <v>184</v>
      </c>
      <c r="H23" s="547"/>
      <c r="I23" s="548"/>
      <c r="J23" s="546" t="s">
        <v>184</v>
      </c>
      <c r="K23" s="547"/>
      <c r="L23" s="548"/>
      <c r="M23" s="216"/>
      <c r="N23" s="217"/>
      <c r="O23" s="217"/>
      <c r="P23" s="217"/>
      <c r="Q23" s="218"/>
    </row>
    <row r="24" spans="1:17" s="55" customFormat="1" ht="15" customHeight="1" thickBot="1" x14ac:dyDescent="0.25">
      <c r="A24" s="162"/>
      <c r="B24" s="168">
        <v>11010</v>
      </c>
      <c r="C24" s="169" t="s">
        <v>78</v>
      </c>
      <c r="D24" s="527"/>
      <c r="E24" s="528"/>
      <c r="F24" s="529"/>
      <c r="G24" s="536"/>
      <c r="H24" s="537"/>
      <c r="I24" s="538"/>
      <c r="J24" s="536"/>
      <c r="K24" s="537"/>
      <c r="L24" s="538"/>
      <c r="M24" s="216"/>
      <c r="N24" s="217"/>
      <c r="O24" s="217"/>
      <c r="P24" s="217"/>
      <c r="Q24" s="218"/>
    </row>
    <row r="25" spans="1:17" s="55" customFormat="1" ht="15" customHeight="1" thickBot="1" x14ac:dyDescent="0.25">
      <c r="A25" s="162"/>
      <c r="B25" s="170">
        <f t="shared" ref="B25:B30" si="0">+B24+10</f>
        <v>11020</v>
      </c>
      <c r="C25" s="171" t="s">
        <v>79</v>
      </c>
      <c r="D25" s="527"/>
      <c r="E25" s="528"/>
      <c r="F25" s="529"/>
      <c r="G25" s="530"/>
      <c r="H25" s="531"/>
      <c r="I25" s="532"/>
      <c r="J25" s="530"/>
      <c r="K25" s="531"/>
      <c r="L25" s="532"/>
      <c r="M25" s="216"/>
      <c r="N25" s="217"/>
      <c r="O25" s="217"/>
      <c r="P25" s="217"/>
      <c r="Q25" s="218"/>
    </row>
    <row r="26" spans="1:17" s="55" customFormat="1" ht="15" customHeight="1" thickBot="1" x14ac:dyDescent="0.25">
      <c r="A26" s="162"/>
      <c r="B26" s="170">
        <f t="shared" si="0"/>
        <v>11030</v>
      </c>
      <c r="C26" s="171" t="s">
        <v>80</v>
      </c>
      <c r="D26" s="527"/>
      <c r="E26" s="528"/>
      <c r="F26" s="529"/>
      <c r="G26" s="530"/>
      <c r="H26" s="531"/>
      <c r="I26" s="532"/>
      <c r="J26" s="530"/>
      <c r="K26" s="531"/>
      <c r="L26" s="532"/>
      <c r="M26" s="216"/>
      <c r="N26" s="217"/>
      <c r="O26" s="217"/>
      <c r="P26" s="217"/>
      <c r="Q26" s="218"/>
    </row>
    <row r="27" spans="1:17" s="55" customFormat="1" ht="15" customHeight="1" thickBot="1" x14ac:dyDescent="0.25">
      <c r="A27" s="162"/>
      <c r="B27" s="170">
        <f t="shared" si="0"/>
        <v>11040</v>
      </c>
      <c r="C27" s="171" t="s">
        <v>81</v>
      </c>
      <c r="D27" s="527"/>
      <c r="E27" s="528"/>
      <c r="F27" s="529"/>
      <c r="G27" s="530"/>
      <c r="H27" s="531"/>
      <c r="I27" s="532"/>
      <c r="J27" s="530"/>
      <c r="K27" s="531"/>
      <c r="L27" s="532"/>
      <c r="M27" s="216"/>
      <c r="N27" s="217"/>
      <c r="O27" s="217"/>
      <c r="P27" s="217"/>
      <c r="Q27" s="218"/>
    </row>
    <row r="28" spans="1:17" s="55" customFormat="1" ht="15" customHeight="1" thickBot="1" x14ac:dyDescent="0.25">
      <c r="A28" s="162"/>
      <c r="B28" s="170">
        <f t="shared" si="0"/>
        <v>11050</v>
      </c>
      <c r="C28" s="171" t="s">
        <v>82</v>
      </c>
      <c r="D28" s="527"/>
      <c r="E28" s="528"/>
      <c r="F28" s="529"/>
      <c r="G28" s="530"/>
      <c r="H28" s="531"/>
      <c r="I28" s="532"/>
      <c r="J28" s="530"/>
      <c r="K28" s="531"/>
      <c r="L28" s="532"/>
      <c r="M28" s="216"/>
      <c r="N28" s="217"/>
      <c r="O28" s="217"/>
      <c r="P28" s="217"/>
      <c r="Q28" s="218"/>
    </row>
    <row r="29" spans="1:17" s="55" customFormat="1" ht="15" customHeight="1" thickBot="1" x14ac:dyDescent="0.25">
      <c r="A29" s="162"/>
      <c r="B29" s="170">
        <f t="shared" si="0"/>
        <v>11060</v>
      </c>
      <c r="C29" s="171" t="s">
        <v>83</v>
      </c>
      <c r="D29" s="527"/>
      <c r="E29" s="528"/>
      <c r="F29" s="529"/>
      <c r="G29" s="530"/>
      <c r="H29" s="531"/>
      <c r="I29" s="532"/>
      <c r="J29" s="530"/>
      <c r="K29" s="531"/>
      <c r="L29" s="532"/>
      <c r="M29" s="216"/>
      <c r="N29" s="217"/>
      <c r="O29" s="217"/>
      <c r="P29" s="217"/>
      <c r="Q29" s="218"/>
    </row>
    <row r="30" spans="1:17" s="55" customFormat="1" ht="15" customHeight="1" thickBot="1" x14ac:dyDescent="0.25">
      <c r="A30" s="162"/>
      <c r="B30" s="170">
        <f t="shared" si="0"/>
        <v>11070</v>
      </c>
      <c r="C30" s="171" t="s">
        <v>84</v>
      </c>
      <c r="D30" s="527"/>
      <c r="E30" s="528"/>
      <c r="F30" s="529"/>
      <c r="G30" s="530"/>
      <c r="H30" s="531"/>
      <c r="I30" s="532"/>
      <c r="J30" s="530"/>
      <c r="K30" s="531"/>
      <c r="L30" s="532"/>
      <c r="M30" s="216"/>
      <c r="N30" s="217"/>
      <c r="O30" s="217"/>
      <c r="P30" s="217"/>
      <c r="Q30" s="218"/>
    </row>
    <row r="31" spans="1:17" s="55" customFormat="1" ht="15" customHeight="1" thickBot="1" x14ac:dyDescent="0.25">
      <c r="A31" s="162"/>
      <c r="B31" s="170">
        <f>+B30+10+10</f>
        <v>11090</v>
      </c>
      <c r="C31" s="171" t="s">
        <v>85</v>
      </c>
      <c r="D31" s="527"/>
      <c r="E31" s="528"/>
      <c r="F31" s="529"/>
      <c r="G31" s="530"/>
      <c r="H31" s="531"/>
      <c r="I31" s="532"/>
      <c r="J31" s="530"/>
      <c r="K31" s="531"/>
      <c r="L31" s="532"/>
      <c r="M31" s="216"/>
      <c r="N31" s="217"/>
      <c r="O31" s="217"/>
      <c r="P31" s="217"/>
      <c r="Q31" s="218"/>
    </row>
    <row r="32" spans="1:17" s="55" customFormat="1" ht="15" customHeight="1" thickBot="1" x14ac:dyDescent="0.25">
      <c r="A32" s="162"/>
      <c r="B32" s="170">
        <v>11080</v>
      </c>
      <c r="C32" s="171" t="s">
        <v>86</v>
      </c>
      <c r="D32" s="527"/>
      <c r="E32" s="528"/>
      <c r="F32" s="529"/>
      <c r="G32" s="530"/>
      <c r="H32" s="531"/>
      <c r="I32" s="532"/>
      <c r="J32" s="530"/>
      <c r="K32" s="531"/>
      <c r="L32" s="532"/>
      <c r="M32" s="216"/>
      <c r="N32" s="217"/>
      <c r="O32" s="217"/>
      <c r="P32" s="217"/>
      <c r="Q32" s="218"/>
    </row>
    <row r="33" spans="1:17" s="55" customFormat="1" ht="15" customHeight="1" thickBot="1" x14ac:dyDescent="0.25">
      <c r="A33" s="162"/>
      <c r="B33" s="170">
        <v>11100</v>
      </c>
      <c r="C33" s="171" t="s">
        <v>87</v>
      </c>
      <c r="D33" s="527"/>
      <c r="E33" s="528"/>
      <c r="F33" s="529"/>
      <c r="G33" s="530"/>
      <c r="H33" s="531"/>
      <c r="I33" s="532"/>
      <c r="J33" s="530"/>
      <c r="K33" s="531"/>
      <c r="L33" s="532"/>
      <c r="M33" s="216"/>
      <c r="N33" s="217"/>
      <c r="O33" s="217"/>
      <c r="P33" s="217"/>
      <c r="Q33" s="218"/>
    </row>
    <row r="34" spans="1:17" s="55" customFormat="1" ht="15" customHeight="1" thickBot="1" x14ac:dyDescent="0.25">
      <c r="A34" s="162"/>
      <c r="B34" s="170">
        <v>11150</v>
      </c>
      <c r="C34" s="171" t="s">
        <v>88</v>
      </c>
      <c r="D34" s="527"/>
      <c r="E34" s="528"/>
      <c r="F34" s="529"/>
      <c r="G34" s="530"/>
      <c r="H34" s="531"/>
      <c r="I34" s="532"/>
      <c r="J34" s="530"/>
      <c r="K34" s="531"/>
      <c r="L34" s="532"/>
      <c r="M34" s="216"/>
      <c r="N34" s="217"/>
      <c r="O34" s="217"/>
      <c r="P34" s="217"/>
      <c r="Q34" s="218"/>
    </row>
    <row r="35" spans="1:17" s="55" customFormat="1" ht="15" customHeight="1" thickBot="1" x14ac:dyDescent="0.25">
      <c r="A35" s="162"/>
      <c r="B35" s="172">
        <v>11160</v>
      </c>
      <c r="C35" s="173" t="s">
        <v>89</v>
      </c>
      <c r="D35" s="527"/>
      <c r="E35" s="528"/>
      <c r="F35" s="529"/>
      <c r="G35" s="530"/>
      <c r="H35" s="531"/>
      <c r="I35" s="532"/>
      <c r="J35" s="530"/>
      <c r="K35" s="531"/>
      <c r="L35" s="532"/>
      <c r="M35" s="216"/>
      <c r="N35" s="217"/>
      <c r="O35" s="217"/>
      <c r="P35" s="217"/>
      <c r="Q35" s="218"/>
    </row>
    <row r="36" spans="1:17" s="55" customFormat="1" ht="15" customHeight="1" thickBot="1" x14ac:dyDescent="0.3">
      <c r="A36" s="162"/>
      <c r="B36" s="174">
        <v>11000</v>
      </c>
      <c r="C36" s="175" t="s">
        <v>90</v>
      </c>
      <c r="D36" s="524">
        <f>SUM(D24:F35)</f>
        <v>0</v>
      </c>
      <c r="E36" s="525"/>
      <c r="F36" s="526"/>
      <c r="G36" s="524">
        <f>SUM(G24:I35)</f>
        <v>0</v>
      </c>
      <c r="H36" s="525"/>
      <c r="I36" s="526"/>
      <c r="J36" s="524">
        <f>SUM(J24:L35)</f>
        <v>0</v>
      </c>
      <c r="K36" s="525"/>
      <c r="L36" s="526"/>
      <c r="M36" s="216"/>
      <c r="N36" s="217"/>
      <c r="O36" s="217"/>
      <c r="P36" s="217"/>
      <c r="Q36" s="218"/>
    </row>
    <row r="37" spans="1:17" s="55" customFormat="1" ht="4.7" customHeight="1" thickBot="1" x14ac:dyDescent="0.25">
      <c r="A37" s="162"/>
      <c r="B37" s="226"/>
      <c r="C37" s="157"/>
      <c r="D37" s="164"/>
      <c r="E37" s="164"/>
      <c r="F37" s="164"/>
      <c r="G37" s="164"/>
      <c r="H37" s="164"/>
      <c r="I37" s="164"/>
      <c r="J37" s="164"/>
      <c r="K37" s="164"/>
      <c r="L37" s="164"/>
      <c r="M37" s="216"/>
      <c r="N37" s="217"/>
      <c r="O37" s="217"/>
      <c r="P37" s="217"/>
      <c r="Q37" s="218"/>
    </row>
    <row r="38" spans="1:17" s="55" customFormat="1" thickBot="1" x14ac:dyDescent="0.25">
      <c r="A38" s="162"/>
      <c r="B38" s="168">
        <v>12010</v>
      </c>
      <c r="C38" s="169" t="s">
        <v>91</v>
      </c>
      <c r="D38" s="527"/>
      <c r="E38" s="528"/>
      <c r="F38" s="529"/>
      <c r="G38" s="536"/>
      <c r="H38" s="537"/>
      <c r="I38" s="538"/>
      <c r="J38" s="536"/>
      <c r="K38" s="537"/>
      <c r="L38" s="538"/>
      <c r="M38" s="216"/>
      <c r="N38" s="217"/>
      <c r="O38" s="217"/>
      <c r="P38" s="217"/>
      <c r="Q38" s="218"/>
    </row>
    <row r="39" spans="1:17" s="55" customFormat="1" thickBot="1" x14ac:dyDescent="0.25">
      <c r="A39" s="162"/>
      <c r="B39" s="170">
        <f>+B38+10</f>
        <v>12020</v>
      </c>
      <c r="C39" s="171" t="s">
        <v>92</v>
      </c>
      <c r="D39" s="527"/>
      <c r="E39" s="528"/>
      <c r="F39" s="529"/>
      <c r="G39" s="530"/>
      <c r="H39" s="531"/>
      <c r="I39" s="532"/>
      <c r="J39" s="530"/>
      <c r="K39" s="531"/>
      <c r="L39" s="532"/>
      <c r="M39" s="216"/>
      <c r="N39" s="217"/>
      <c r="O39" s="217"/>
      <c r="P39" s="217"/>
      <c r="Q39" s="218"/>
    </row>
    <row r="40" spans="1:17" s="55" customFormat="1" thickBot="1" x14ac:dyDescent="0.25">
      <c r="A40" s="162"/>
      <c r="B40" s="170">
        <v>12050</v>
      </c>
      <c r="C40" s="171" t="s">
        <v>93</v>
      </c>
      <c r="D40" s="527"/>
      <c r="E40" s="528"/>
      <c r="F40" s="529"/>
      <c r="G40" s="530"/>
      <c r="H40" s="531"/>
      <c r="I40" s="532"/>
      <c r="J40" s="530"/>
      <c r="K40" s="531"/>
      <c r="L40" s="532"/>
      <c r="M40" s="216"/>
      <c r="N40" s="217"/>
      <c r="O40" s="217"/>
      <c r="P40" s="217"/>
      <c r="Q40" s="218"/>
    </row>
    <row r="41" spans="1:17" s="55" customFormat="1" thickBot="1" x14ac:dyDescent="0.25">
      <c r="A41" s="162"/>
      <c r="B41" s="170">
        <v>12090</v>
      </c>
      <c r="C41" s="171" t="s">
        <v>94</v>
      </c>
      <c r="D41" s="527"/>
      <c r="E41" s="528"/>
      <c r="F41" s="529"/>
      <c r="G41" s="530"/>
      <c r="H41" s="531"/>
      <c r="I41" s="532"/>
      <c r="J41" s="530"/>
      <c r="K41" s="531"/>
      <c r="L41" s="532"/>
      <c r="M41" s="216"/>
      <c r="N41" s="217"/>
      <c r="O41" s="217"/>
      <c r="P41" s="217"/>
      <c r="Q41" s="218"/>
    </row>
    <row r="42" spans="1:17" s="55" customFormat="1" thickBot="1" x14ac:dyDescent="0.25">
      <c r="A42" s="162"/>
      <c r="B42" s="170">
        <v>12095</v>
      </c>
      <c r="C42" s="171" t="s">
        <v>95</v>
      </c>
      <c r="D42" s="527"/>
      <c r="E42" s="528"/>
      <c r="F42" s="529"/>
      <c r="G42" s="530"/>
      <c r="H42" s="531"/>
      <c r="I42" s="532"/>
      <c r="J42" s="530"/>
      <c r="K42" s="531"/>
      <c r="L42" s="532"/>
      <c r="M42" s="216"/>
      <c r="N42" s="217"/>
      <c r="O42" s="217"/>
      <c r="P42" s="217"/>
      <c r="Q42" s="218"/>
    </row>
    <row r="43" spans="1:17" s="55" customFormat="1" thickBot="1" x14ac:dyDescent="0.25">
      <c r="A43" s="162"/>
      <c r="B43" s="170">
        <v>12070</v>
      </c>
      <c r="C43" s="171" t="s">
        <v>96</v>
      </c>
      <c r="D43" s="527"/>
      <c r="E43" s="528"/>
      <c r="F43" s="529"/>
      <c r="G43" s="530"/>
      <c r="H43" s="531"/>
      <c r="I43" s="532"/>
      <c r="J43" s="530"/>
      <c r="K43" s="531"/>
      <c r="L43" s="532"/>
      <c r="M43" s="216"/>
      <c r="N43" s="217"/>
      <c r="O43" s="217"/>
      <c r="P43" s="217"/>
      <c r="Q43" s="218"/>
    </row>
    <row r="44" spans="1:17" s="55" customFormat="1" thickBot="1" x14ac:dyDescent="0.25">
      <c r="A44" s="162"/>
      <c r="B44" s="170">
        <f>+B43+10</f>
        <v>12080</v>
      </c>
      <c r="C44" s="171" t="s">
        <v>97</v>
      </c>
      <c r="D44" s="527"/>
      <c r="E44" s="528"/>
      <c r="F44" s="529"/>
      <c r="G44" s="530"/>
      <c r="H44" s="531"/>
      <c r="I44" s="532"/>
      <c r="J44" s="530"/>
      <c r="K44" s="531"/>
      <c r="L44" s="532"/>
      <c r="M44" s="216"/>
      <c r="N44" s="217"/>
      <c r="O44" s="217"/>
      <c r="P44" s="217"/>
      <c r="Q44" s="218"/>
    </row>
    <row r="45" spans="1:17" s="55" customFormat="1" ht="15.75" thickBot="1" x14ac:dyDescent="0.3">
      <c r="A45" s="162"/>
      <c r="B45" s="174">
        <v>12000</v>
      </c>
      <c r="C45" s="175" t="s">
        <v>98</v>
      </c>
      <c r="D45" s="524">
        <f>SUM(D38:F44)</f>
        <v>0</v>
      </c>
      <c r="E45" s="525"/>
      <c r="F45" s="526"/>
      <c r="G45" s="524">
        <f>SUM(G38:I44)</f>
        <v>0</v>
      </c>
      <c r="H45" s="525"/>
      <c r="I45" s="526"/>
      <c r="J45" s="524">
        <f>SUM(J38:L44)</f>
        <v>0</v>
      </c>
      <c r="K45" s="525"/>
      <c r="L45" s="526"/>
      <c r="M45" s="216"/>
      <c r="N45" s="217"/>
      <c r="O45" s="217"/>
      <c r="P45" s="217"/>
      <c r="Q45" s="218"/>
    </row>
    <row r="46" spans="1:17" s="55" customFormat="1" ht="4.7" customHeight="1" thickBot="1" x14ac:dyDescent="0.25">
      <c r="A46" s="162"/>
      <c r="B46" s="227"/>
      <c r="C46" s="157"/>
      <c r="D46" s="164"/>
      <c r="E46" s="164"/>
      <c r="F46" s="164"/>
      <c r="G46" s="164"/>
      <c r="H46" s="164"/>
      <c r="I46" s="164"/>
      <c r="J46" s="164"/>
      <c r="K46" s="164"/>
      <c r="L46" s="164"/>
      <c r="M46" s="216"/>
      <c r="N46" s="217"/>
      <c r="O46" s="217"/>
      <c r="P46" s="217"/>
      <c r="Q46" s="218"/>
    </row>
    <row r="47" spans="1:17" s="55" customFormat="1" thickBot="1" x14ac:dyDescent="0.25">
      <c r="A47" s="162"/>
      <c r="B47" s="168">
        <v>13010</v>
      </c>
      <c r="C47" s="169" t="s">
        <v>99</v>
      </c>
      <c r="D47" s="527"/>
      <c r="E47" s="528"/>
      <c r="F47" s="529"/>
      <c r="G47" s="536"/>
      <c r="H47" s="537"/>
      <c r="I47" s="538"/>
      <c r="J47" s="536"/>
      <c r="K47" s="537"/>
      <c r="L47" s="538"/>
      <c r="M47" s="216"/>
      <c r="N47" s="217"/>
      <c r="O47" s="217"/>
      <c r="P47" s="217"/>
      <c r="Q47" s="218"/>
    </row>
    <row r="48" spans="1:17" s="55" customFormat="1" thickBot="1" x14ac:dyDescent="0.25">
      <c r="A48" s="162"/>
      <c r="B48" s="170">
        <v>13025</v>
      </c>
      <c r="C48" s="171" t="s">
        <v>100</v>
      </c>
      <c r="D48" s="527"/>
      <c r="E48" s="528"/>
      <c r="F48" s="529"/>
      <c r="G48" s="530"/>
      <c r="H48" s="531"/>
      <c r="I48" s="532"/>
      <c r="J48" s="530"/>
      <c r="K48" s="531"/>
      <c r="L48" s="532"/>
      <c r="M48" s="216"/>
      <c r="N48" s="217"/>
      <c r="O48" s="217"/>
      <c r="P48" s="217"/>
      <c r="Q48" s="218"/>
    </row>
    <row r="49" spans="1:17" s="55" customFormat="1" thickBot="1" x14ac:dyDescent="0.25">
      <c r="A49" s="162"/>
      <c r="B49" s="170">
        <v>13026</v>
      </c>
      <c r="C49" s="171" t="s">
        <v>101</v>
      </c>
      <c r="D49" s="527"/>
      <c r="E49" s="528"/>
      <c r="F49" s="529"/>
      <c r="G49" s="530"/>
      <c r="H49" s="531"/>
      <c r="I49" s="532"/>
      <c r="J49" s="530"/>
      <c r="K49" s="531"/>
      <c r="L49" s="532"/>
      <c r="M49" s="216"/>
      <c r="N49" s="217"/>
      <c r="O49" s="217"/>
      <c r="P49" s="217"/>
      <c r="Q49" s="218"/>
    </row>
    <row r="50" spans="1:17" s="55" customFormat="1" thickBot="1" x14ac:dyDescent="0.25">
      <c r="A50" s="162"/>
      <c r="B50" s="170">
        <v>13027</v>
      </c>
      <c r="C50" s="171" t="s">
        <v>102</v>
      </c>
      <c r="D50" s="527"/>
      <c r="E50" s="528"/>
      <c r="F50" s="529"/>
      <c r="G50" s="530"/>
      <c r="H50" s="531"/>
      <c r="I50" s="532"/>
      <c r="J50" s="530"/>
      <c r="K50" s="531"/>
      <c r="L50" s="532"/>
      <c r="M50" s="216"/>
      <c r="N50" s="217"/>
      <c r="O50" s="217"/>
      <c r="P50" s="217"/>
      <c r="Q50" s="218"/>
    </row>
    <row r="51" spans="1:17" s="55" customFormat="1" thickBot="1" x14ac:dyDescent="0.25">
      <c r="A51" s="162"/>
      <c r="B51" s="170">
        <v>13030</v>
      </c>
      <c r="C51" s="171" t="s">
        <v>103</v>
      </c>
      <c r="D51" s="527"/>
      <c r="E51" s="528"/>
      <c r="F51" s="529"/>
      <c r="G51" s="530"/>
      <c r="H51" s="531"/>
      <c r="I51" s="532"/>
      <c r="J51" s="530"/>
      <c r="K51" s="531"/>
      <c r="L51" s="532"/>
      <c r="M51" s="216"/>
      <c r="N51" s="217"/>
      <c r="O51" s="217"/>
      <c r="P51" s="217"/>
      <c r="Q51" s="218"/>
    </row>
    <row r="52" spans="1:17" s="55" customFormat="1" thickBot="1" x14ac:dyDescent="0.25">
      <c r="A52" s="162"/>
      <c r="B52" s="170">
        <v>13035</v>
      </c>
      <c r="C52" s="171" t="s">
        <v>104</v>
      </c>
      <c r="D52" s="527"/>
      <c r="E52" s="528"/>
      <c r="F52" s="529"/>
      <c r="G52" s="530"/>
      <c r="H52" s="531"/>
      <c r="I52" s="532"/>
      <c r="J52" s="530"/>
      <c r="K52" s="531"/>
      <c r="L52" s="532"/>
      <c r="M52" s="216"/>
      <c r="N52" s="217"/>
      <c r="O52" s="217"/>
      <c r="P52" s="217"/>
      <c r="Q52" s="218"/>
    </row>
    <row r="53" spans="1:17" s="55" customFormat="1" thickBot="1" x14ac:dyDescent="0.25">
      <c r="A53" s="162"/>
      <c r="B53" s="170">
        <v>13040</v>
      </c>
      <c r="C53" s="171" t="s">
        <v>105</v>
      </c>
      <c r="D53" s="527"/>
      <c r="E53" s="528"/>
      <c r="F53" s="529"/>
      <c r="G53" s="530"/>
      <c r="H53" s="531"/>
      <c r="I53" s="532"/>
      <c r="J53" s="530"/>
      <c r="K53" s="531"/>
      <c r="L53" s="532"/>
      <c r="M53" s="216"/>
      <c r="N53" s="217"/>
      <c r="O53" s="217"/>
      <c r="P53" s="217"/>
      <c r="Q53" s="218"/>
    </row>
    <row r="54" spans="1:17" s="55" customFormat="1" thickBot="1" x14ac:dyDescent="0.25">
      <c r="A54" s="162"/>
      <c r="B54" s="170">
        <v>13060</v>
      </c>
      <c r="C54" s="171" t="s">
        <v>106</v>
      </c>
      <c r="D54" s="527"/>
      <c r="E54" s="528"/>
      <c r="F54" s="529"/>
      <c r="G54" s="530"/>
      <c r="H54" s="531"/>
      <c r="I54" s="532"/>
      <c r="J54" s="530"/>
      <c r="K54" s="531"/>
      <c r="L54" s="532"/>
      <c r="M54" s="216"/>
      <c r="N54" s="217"/>
      <c r="O54" s="217"/>
      <c r="P54" s="217"/>
      <c r="Q54" s="218"/>
    </row>
    <row r="55" spans="1:17" s="55" customFormat="1" thickBot="1" x14ac:dyDescent="0.25">
      <c r="A55" s="162"/>
      <c r="B55" s="170">
        <v>13070</v>
      </c>
      <c r="C55" s="171" t="s">
        <v>107</v>
      </c>
      <c r="D55" s="527"/>
      <c r="E55" s="528"/>
      <c r="F55" s="529"/>
      <c r="G55" s="530"/>
      <c r="H55" s="531"/>
      <c r="I55" s="532"/>
      <c r="J55" s="530"/>
      <c r="K55" s="531"/>
      <c r="L55" s="532"/>
      <c r="M55" s="216"/>
      <c r="N55" s="217"/>
      <c r="O55" s="217"/>
      <c r="P55" s="217"/>
      <c r="Q55" s="218"/>
    </row>
    <row r="56" spans="1:17" s="55" customFormat="1" thickBot="1" x14ac:dyDescent="0.25">
      <c r="A56" s="162"/>
      <c r="B56" s="170">
        <v>13080</v>
      </c>
      <c r="C56" s="171" t="s">
        <v>108</v>
      </c>
      <c r="D56" s="527"/>
      <c r="E56" s="528"/>
      <c r="F56" s="529"/>
      <c r="G56" s="530"/>
      <c r="H56" s="531"/>
      <c r="I56" s="532"/>
      <c r="J56" s="530"/>
      <c r="K56" s="531"/>
      <c r="L56" s="532"/>
      <c r="M56" s="216"/>
      <c r="N56" s="217"/>
      <c r="O56" s="217"/>
      <c r="P56" s="217"/>
      <c r="Q56" s="218"/>
    </row>
    <row r="57" spans="1:17" s="55" customFormat="1" ht="15.75" thickBot="1" x14ac:dyDescent="0.3">
      <c r="A57" s="162"/>
      <c r="B57" s="174">
        <v>13000</v>
      </c>
      <c r="C57" s="175" t="s">
        <v>109</v>
      </c>
      <c r="D57" s="524">
        <f>SUM(D47:F56)</f>
        <v>0</v>
      </c>
      <c r="E57" s="525"/>
      <c r="F57" s="526"/>
      <c r="G57" s="524">
        <f>SUM(G47:I56)</f>
        <v>0</v>
      </c>
      <c r="H57" s="525"/>
      <c r="I57" s="526"/>
      <c r="J57" s="524">
        <f>SUM(J47:L56)</f>
        <v>0</v>
      </c>
      <c r="K57" s="525"/>
      <c r="L57" s="526"/>
      <c r="M57" s="216"/>
      <c r="N57" s="217"/>
      <c r="O57" s="217"/>
      <c r="P57" s="217"/>
      <c r="Q57" s="218"/>
    </row>
    <row r="58" spans="1:17" s="55" customFormat="1" ht="15.75" thickBot="1" x14ac:dyDescent="0.3">
      <c r="A58" s="162"/>
      <c r="B58" s="228"/>
      <c r="C58" s="156"/>
      <c r="D58" s="163"/>
      <c r="E58" s="163"/>
      <c r="F58" s="163"/>
      <c r="G58" s="164"/>
      <c r="H58" s="164"/>
      <c r="I58" s="163"/>
      <c r="J58" s="164"/>
      <c r="K58" s="164"/>
      <c r="L58" s="163"/>
      <c r="M58" s="216"/>
      <c r="N58" s="217"/>
      <c r="O58" s="217"/>
      <c r="P58" s="217"/>
      <c r="Q58" s="218"/>
    </row>
    <row r="59" spans="1:17" s="55" customFormat="1" ht="23.25" customHeight="1" thickBot="1" x14ac:dyDescent="0.25">
      <c r="A59" s="162"/>
      <c r="B59" s="176">
        <v>10000</v>
      </c>
      <c r="C59" s="177" t="s">
        <v>110</v>
      </c>
      <c r="D59" s="524">
        <f>+D57+D45+D36</f>
        <v>0</v>
      </c>
      <c r="E59" s="525"/>
      <c r="F59" s="526"/>
      <c r="G59" s="524">
        <f>+G57+G45+G36</f>
        <v>0</v>
      </c>
      <c r="H59" s="525"/>
      <c r="I59" s="526"/>
      <c r="J59" s="524">
        <f>+J57+J45+J36</f>
        <v>0</v>
      </c>
      <c r="K59" s="525"/>
      <c r="L59" s="526"/>
      <c r="M59" s="216"/>
      <c r="N59" s="217"/>
      <c r="O59" s="217"/>
      <c r="P59" s="217"/>
      <c r="Q59" s="218"/>
    </row>
    <row r="60" spans="1:17" s="55" customFormat="1" ht="13.5" thickBot="1" x14ac:dyDescent="0.25">
      <c r="B60" s="227"/>
      <c r="C60" s="157"/>
      <c r="D60" s="69"/>
      <c r="E60" s="69"/>
      <c r="F60" s="69"/>
      <c r="G60" s="69"/>
      <c r="H60" s="54"/>
      <c r="I60" s="69"/>
      <c r="J60" s="69"/>
      <c r="K60" s="54"/>
      <c r="L60" s="69"/>
      <c r="M60" s="216"/>
      <c r="N60" s="217"/>
      <c r="O60" s="217"/>
      <c r="P60" s="217"/>
      <c r="Q60" s="218"/>
    </row>
    <row r="61" spans="1:17" s="55" customFormat="1" ht="13.5" thickBot="1" x14ac:dyDescent="0.25">
      <c r="B61" s="224"/>
      <c r="C61" s="225"/>
      <c r="D61" s="56" t="s">
        <v>74</v>
      </c>
      <c r="E61" s="57" t="s">
        <v>75</v>
      </c>
      <c r="F61" s="58" t="s">
        <v>76</v>
      </c>
      <c r="G61" s="56" t="s">
        <v>74</v>
      </c>
      <c r="H61" s="57" t="s">
        <v>75</v>
      </c>
      <c r="I61" s="58" t="s">
        <v>76</v>
      </c>
      <c r="J61" s="56" t="s">
        <v>74</v>
      </c>
      <c r="K61" s="57" t="s">
        <v>75</v>
      </c>
      <c r="L61" s="58" t="s">
        <v>76</v>
      </c>
      <c r="M61" s="216"/>
      <c r="N61" s="217"/>
      <c r="O61" s="217"/>
      <c r="P61" s="217"/>
      <c r="Q61" s="218"/>
    </row>
    <row r="62" spans="1:17" s="55" customFormat="1" ht="12" thickBot="1" x14ac:dyDescent="0.25">
      <c r="B62" s="539" t="s">
        <v>111</v>
      </c>
      <c r="C62" s="540"/>
      <c r="D62" s="59">
        <v>31</v>
      </c>
      <c r="E62" s="60">
        <v>12</v>
      </c>
      <c r="F62" s="61">
        <f>F22</f>
        <v>2017</v>
      </c>
      <c r="G62" s="59">
        <v>31</v>
      </c>
      <c r="H62" s="60">
        <v>12</v>
      </c>
      <c r="I62" s="61">
        <f>I22</f>
        <v>2018</v>
      </c>
      <c r="J62" s="59">
        <v>30</v>
      </c>
      <c r="K62" s="60">
        <v>12</v>
      </c>
      <c r="L62" s="61">
        <f>L22</f>
        <v>2019</v>
      </c>
      <c r="M62" s="216"/>
      <c r="N62" s="217"/>
      <c r="O62" s="217"/>
      <c r="P62" s="217"/>
      <c r="Q62" s="218"/>
    </row>
    <row r="63" spans="1:17" s="55" customFormat="1" ht="13.5" thickBot="1" x14ac:dyDescent="0.25">
      <c r="B63" s="541"/>
      <c r="C63" s="542"/>
      <c r="D63" s="543" t="s">
        <v>184</v>
      </c>
      <c r="E63" s="544"/>
      <c r="F63" s="545"/>
      <c r="G63" s="543" t="s">
        <v>184</v>
      </c>
      <c r="H63" s="544"/>
      <c r="I63" s="545"/>
      <c r="J63" s="543" t="s">
        <v>184</v>
      </c>
      <c r="K63" s="544"/>
      <c r="L63" s="545"/>
      <c r="M63" s="216"/>
      <c r="N63" s="217"/>
      <c r="O63" s="217"/>
      <c r="P63" s="217"/>
      <c r="Q63" s="218"/>
    </row>
    <row r="64" spans="1:17" s="55" customFormat="1" thickBot="1" x14ac:dyDescent="0.25">
      <c r="A64" s="162"/>
      <c r="B64" s="168">
        <v>21010</v>
      </c>
      <c r="C64" s="169" t="s">
        <v>112</v>
      </c>
      <c r="D64" s="527"/>
      <c r="E64" s="528"/>
      <c r="F64" s="529"/>
      <c r="G64" s="536"/>
      <c r="H64" s="537"/>
      <c r="I64" s="538"/>
      <c r="J64" s="536"/>
      <c r="K64" s="537"/>
      <c r="L64" s="538"/>
      <c r="M64" s="216"/>
      <c r="N64" s="217"/>
      <c r="O64" s="217"/>
      <c r="P64" s="217"/>
      <c r="Q64" s="218"/>
    </row>
    <row r="65" spans="1:17" s="55" customFormat="1" thickBot="1" x14ac:dyDescent="0.25">
      <c r="A65" s="162"/>
      <c r="B65" s="170">
        <v>22015</v>
      </c>
      <c r="C65" s="171" t="s">
        <v>113</v>
      </c>
      <c r="D65" s="527"/>
      <c r="E65" s="528"/>
      <c r="F65" s="529"/>
      <c r="G65" s="530"/>
      <c r="H65" s="531"/>
      <c r="I65" s="532"/>
      <c r="J65" s="530"/>
      <c r="K65" s="531"/>
      <c r="L65" s="532"/>
      <c r="M65" s="216"/>
      <c r="N65" s="217"/>
      <c r="O65" s="217"/>
      <c r="P65" s="217"/>
      <c r="Q65" s="218"/>
    </row>
    <row r="66" spans="1:17" s="55" customFormat="1" thickBot="1" x14ac:dyDescent="0.25">
      <c r="A66" s="162"/>
      <c r="B66" s="170">
        <v>21020</v>
      </c>
      <c r="C66" s="171" t="s">
        <v>114</v>
      </c>
      <c r="D66" s="527"/>
      <c r="E66" s="528"/>
      <c r="F66" s="529"/>
      <c r="G66" s="530"/>
      <c r="H66" s="531"/>
      <c r="I66" s="532"/>
      <c r="J66" s="530"/>
      <c r="K66" s="531"/>
      <c r="L66" s="532"/>
      <c r="M66" s="216"/>
      <c r="N66" s="217"/>
      <c r="O66" s="217"/>
      <c r="P66" s="217"/>
      <c r="Q66" s="218"/>
    </row>
    <row r="67" spans="1:17" s="55" customFormat="1" thickBot="1" x14ac:dyDescent="0.25">
      <c r="A67" s="162"/>
      <c r="B67" s="170">
        <v>21025</v>
      </c>
      <c r="C67" s="171" t="s">
        <v>115</v>
      </c>
      <c r="D67" s="527"/>
      <c r="E67" s="528"/>
      <c r="F67" s="529"/>
      <c r="G67" s="530"/>
      <c r="H67" s="531"/>
      <c r="I67" s="532"/>
      <c r="J67" s="530"/>
      <c r="K67" s="531"/>
      <c r="L67" s="532"/>
      <c r="M67" s="216"/>
      <c r="N67" s="217"/>
      <c r="O67" s="217"/>
      <c r="P67" s="217"/>
      <c r="Q67" s="218"/>
    </row>
    <row r="68" spans="1:17" s="55" customFormat="1" thickBot="1" x14ac:dyDescent="0.25">
      <c r="A68" s="162"/>
      <c r="B68" s="170">
        <v>21030</v>
      </c>
      <c r="C68" s="171" t="s">
        <v>116</v>
      </c>
      <c r="D68" s="527"/>
      <c r="E68" s="528"/>
      <c r="F68" s="529"/>
      <c r="G68" s="530"/>
      <c r="H68" s="531"/>
      <c r="I68" s="532"/>
      <c r="J68" s="530"/>
      <c r="K68" s="531"/>
      <c r="L68" s="532"/>
      <c r="M68" s="216"/>
      <c r="N68" s="217"/>
      <c r="O68" s="217"/>
      <c r="P68" s="217"/>
      <c r="Q68" s="218"/>
    </row>
    <row r="69" spans="1:17" s="55" customFormat="1" thickBot="1" x14ac:dyDescent="0.25">
      <c r="A69" s="162"/>
      <c r="B69" s="170">
        <v>21040</v>
      </c>
      <c r="C69" s="171" t="s">
        <v>117</v>
      </c>
      <c r="D69" s="527"/>
      <c r="E69" s="528"/>
      <c r="F69" s="529"/>
      <c r="G69" s="530"/>
      <c r="H69" s="531"/>
      <c r="I69" s="532"/>
      <c r="J69" s="530"/>
      <c r="K69" s="531"/>
      <c r="L69" s="532"/>
      <c r="M69" s="216"/>
      <c r="N69" s="217"/>
      <c r="O69" s="217"/>
      <c r="P69" s="217"/>
      <c r="Q69" s="218"/>
    </row>
    <row r="70" spans="1:17" s="55" customFormat="1" thickBot="1" x14ac:dyDescent="0.25">
      <c r="A70" s="162"/>
      <c r="B70" s="170">
        <v>21050</v>
      </c>
      <c r="C70" s="171" t="s">
        <v>118</v>
      </c>
      <c r="D70" s="527"/>
      <c r="E70" s="528"/>
      <c r="F70" s="529"/>
      <c r="G70" s="530"/>
      <c r="H70" s="531"/>
      <c r="I70" s="532"/>
      <c r="J70" s="530"/>
      <c r="K70" s="531"/>
      <c r="L70" s="532"/>
      <c r="M70" s="216"/>
      <c r="N70" s="217"/>
      <c r="O70" s="217"/>
      <c r="P70" s="217"/>
      <c r="Q70" s="218"/>
    </row>
    <row r="71" spans="1:17" s="55" customFormat="1" thickBot="1" x14ac:dyDescent="0.25">
      <c r="A71" s="162"/>
      <c r="B71" s="170">
        <v>21070</v>
      </c>
      <c r="C71" s="171" t="s">
        <v>119</v>
      </c>
      <c r="D71" s="527"/>
      <c r="E71" s="528"/>
      <c r="F71" s="529"/>
      <c r="G71" s="530"/>
      <c r="H71" s="531"/>
      <c r="I71" s="532"/>
      <c r="J71" s="530"/>
      <c r="K71" s="531"/>
      <c r="L71" s="532"/>
      <c r="M71" s="216"/>
      <c r="N71" s="217"/>
      <c r="O71" s="217"/>
      <c r="P71" s="217"/>
      <c r="Q71" s="218"/>
    </row>
    <row r="72" spans="1:17" s="55" customFormat="1" thickBot="1" x14ac:dyDescent="0.25">
      <c r="A72" s="162"/>
      <c r="B72" s="170">
        <v>21075</v>
      </c>
      <c r="C72" s="171" t="s">
        <v>120</v>
      </c>
      <c r="D72" s="527"/>
      <c r="E72" s="528"/>
      <c r="F72" s="529"/>
      <c r="G72" s="530"/>
      <c r="H72" s="531"/>
      <c r="I72" s="532"/>
      <c r="J72" s="530"/>
      <c r="K72" s="531"/>
      <c r="L72" s="532"/>
      <c r="M72" s="216"/>
      <c r="N72" s="217"/>
      <c r="O72" s="217"/>
      <c r="P72" s="217"/>
      <c r="Q72" s="218"/>
    </row>
    <row r="73" spans="1:17" s="55" customFormat="1" thickBot="1" x14ac:dyDescent="0.25">
      <c r="A73" s="162"/>
      <c r="B73" s="170">
        <v>21080</v>
      </c>
      <c r="C73" s="171" t="s">
        <v>121</v>
      </c>
      <c r="D73" s="527"/>
      <c r="E73" s="528"/>
      <c r="F73" s="529"/>
      <c r="G73" s="530"/>
      <c r="H73" s="531"/>
      <c r="I73" s="532"/>
      <c r="J73" s="530"/>
      <c r="K73" s="531"/>
      <c r="L73" s="532"/>
      <c r="M73" s="216"/>
      <c r="N73" s="217"/>
      <c r="O73" s="217"/>
      <c r="P73" s="217"/>
      <c r="Q73" s="218"/>
    </row>
    <row r="74" spans="1:17" s="55" customFormat="1" thickBot="1" x14ac:dyDescent="0.25">
      <c r="A74" s="162"/>
      <c r="B74" s="170">
        <v>21085</v>
      </c>
      <c r="C74" s="171" t="s">
        <v>122</v>
      </c>
      <c r="D74" s="527"/>
      <c r="E74" s="528"/>
      <c r="F74" s="529"/>
      <c r="G74" s="530"/>
      <c r="H74" s="531"/>
      <c r="I74" s="532"/>
      <c r="J74" s="530"/>
      <c r="K74" s="531"/>
      <c r="L74" s="532"/>
      <c r="M74" s="216"/>
      <c r="N74" s="217"/>
      <c r="O74" s="217"/>
      <c r="P74" s="217"/>
      <c r="Q74" s="218"/>
    </row>
    <row r="75" spans="1:17" s="55" customFormat="1" thickBot="1" x14ac:dyDescent="0.25">
      <c r="A75" s="162"/>
      <c r="B75" s="178">
        <v>21090</v>
      </c>
      <c r="C75" s="171" t="s">
        <v>123</v>
      </c>
      <c r="D75" s="527"/>
      <c r="E75" s="528"/>
      <c r="F75" s="529"/>
      <c r="G75" s="530"/>
      <c r="H75" s="531"/>
      <c r="I75" s="532"/>
      <c r="J75" s="530"/>
      <c r="K75" s="531"/>
      <c r="L75" s="532"/>
      <c r="M75" s="216"/>
      <c r="N75" s="217"/>
      <c r="O75" s="217"/>
      <c r="P75" s="217"/>
      <c r="Q75" s="218"/>
    </row>
    <row r="76" spans="1:17" s="55" customFormat="1" thickBot="1" x14ac:dyDescent="0.25">
      <c r="A76" s="162"/>
      <c r="B76" s="178">
        <v>21100</v>
      </c>
      <c r="C76" s="179" t="s">
        <v>124</v>
      </c>
      <c r="D76" s="527"/>
      <c r="E76" s="528"/>
      <c r="F76" s="529"/>
      <c r="G76" s="530"/>
      <c r="H76" s="531"/>
      <c r="I76" s="532"/>
      <c r="J76" s="530"/>
      <c r="K76" s="531"/>
      <c r="L76" s="532"/>
      <c r="M76" s="216"/>
      <c r="N76" s="217"/>
      <c r="O76" s="217"/>
      <c r="P76" s="217"/>
      <c r="Q76" s="218"/>
    </row>
    <row r="77" spans="1:17" s="55" customFormat="1" thickBot="1" x14ac:dyDescent="0.25">
      <c r="A77" s="162"/>
      <c r="B77" s="178">
        <v>21105</v>
      </c>
      <c r="C77" s="179" t="s">
        <v>87</v>
      </c>
      <c r="D77" s="527"/>
      <c r="E77" s="528"/>
      <c r="F77" s="529"/>
      <c r="G77" s="530"/>
      <c r="H77" s="531"/>
      <c r="I77" s="532"/>
      <c r="J77" s="530"/>
      <c r="K77" s="531"/>
      <c r="L77" s="532"/>
      <c r="M77" s="216"/>
      <c r="N77" s="217"/>
      <c r="O77" s="217"/>
      <c r="P77" s="217"/>
      <c r="Q77" s="218"/>
    </row>
    <row r="78" spans="1:17" s="55" customFormat="1" thickBot="1" x14ac:dyDescent="0.25">
      <c r="A78" s="162"/>
      <c r="B78" s="172">
        <v>21110</v>
      </c>
      <c r="C78" s="173" t="s">
        <v>125</v>
      </c>
      <c r="D78" s="527"/>
      <c r="E78" s="528"/>
      <c r="F78" s="529"/>
      <c r="G78" s="530"/>
      <c r="H78" s="531"/>
      <c r="I78" s="532"/>
      <c r="J78" s="530"/>
      <c r="K78" s="531"/>
      <c r="L78" s="532"/>
      <c r="M78" s="216"/>
      <c r="N78" s="217"/>
      <c r="O78" s="217"/>
      <c r="P78" s="217"/>
      <c r="Q78" s="218"/>
    </row>
    <row r="79" spans="1:17" s="55" customFormat="1" ht="15.75" thickBot="1" x14ac:dyDescent="0.3">
      <c r="A79" s="162"/>
      <c r="B79" s="174">
        <v>21000</v>
      </c>
      <c r="C79" s="175" t="s">
        <v>126</v>
      </c>
      <c r="D79" s="524">
        <f>SUM(D64:F78)</f>
        <v>0</v>
      </c>
      <c r="E79" s="525"/>
      <c r="F79" s="526"/>
      <c r="G79" s="524">
        <f>SUM(G64:I78)</f>
        <v>0</v>
      </c>
      <c r="H79" s="525"/>
      <c r="I79" s="526"/>
      <c r="J79" s="524">
        <f>SUM(J64:L78)</f>
        <v>0</v>
      </c>
      <c r="K79" s="525"/>
      <c r="L79" s="526"/>
      <c r="M79" s="216"/>
      <c r="N79" s="217"/>
      <c r="O79" s="217"/>
      <c r="P79" s="217"/>
      <c r="Q79" s="218"/>
    </row>
    <row r="80" spans="1:17" s="55" customFormat="1" ht="5.25" customHeight="1" thickBot="1" x14ac:dyDescent="0.25">
      <c r="A80" s="162"/>
      <c r="B80" s="226"/>
      <c r="C80" s="157"/>
      <c r="D80" s="164"/>
      <c r="E80" s="164"/>
      <c r="F80" s="164"/>
      <c r="G80" s="164"/>
      <c r="H80" s="164"/>
      <c r="I80" s="164"/>
      <c r="J80" s="164"/>
      <c r="K80" s="164"/>
      <c r="L80" s="164"/>
      <c r="M80" s="216"/>
      <c r="N80" s="217"/>
      <c r="O80" s="217"/>
      <c r="P80" s="217"/>
      <c r="Q80" s="218"/>
    </row>
    <row r="81" spans="1:17" s="55" customFormat="1" thickBot="1" x14ac:dyDescent="0.25">
      <c r="A81" s="162"/>
      <c r="B81" s="168">
        <v>22010</v>
      </c>
      <c r="C81" s="169" t="s">
        <v>127</v>
      </c>
      <c r="D81" s="527"/>
      <c r="E81" s="528"/>
      <c r="F81" s="529"/>
      <c r="G81" s="536"/>
      <c r="H81" s="537"/>
      <c r="I81" s="538"/>
      <c r="J81" s="536"/>
      <c r="K81" s="537"/>
      <c r="L81" s="538"/>
      <c r="M81" s="216"/>
      <c r="N81" s="217"/>
      <c r="O81" s="217"/>
      <c r="P81" s="217"/>
      <c r="Q81" s="218"/>
    </row>
    <row r="82" spans="1:17" s="55" customFormat="1" thickBot="1" x14ac:dyDescent="0.25">
      <c r="A82" s="162"/>
      <c r="B82" s="170">
        <v>22020</v>
      </c>
      <c r="C82" s="171" t="s">
        <v>128</v>
      </c>
      <c r="D82" s="527"/>
      <c r="E82" s="528"/>
      <c r="F82" s="529"/>
      <c r="G82" s="530"/>
      <c r="H82" s="531"/>
      <c r="I82" s="532"/>
      <c r="J82" s="530"/>
      <c r="K82" s="531"/>
      <c r="L82" s="532"/>
      <c r="M82" s="216"/>
      <c r="N82" s="217"/>
      <c r="O82" s="217"/>
      <c r="P82" s="217"/>
      <c r="Q82" s="218"/>
    </row>
    <row r="83" spans="1:17" s="55" customFormat="1" thickBot="1" x14ac:dyDescent="0.25">
      <c r="A83" s="162"/>
      <c r="B83" s="170">
        <v>22030</v>
      </c>
      <c r="C83" s="171" t="s">
        <v>129</v>
      </c>
      <c r="D83" s="527"/>
      <c r="E83" s="528"/>
      <c r="F83" s="529"/>
      <c r="G83" s="530"/>
      <c r="H83" s="531"/>
      <c r="I83" s="532"/>
      <c r="J83" s="530"/>
      <c r="K83" s="531"/>
      <c r="L83" s="532"/>
      <c r="M83" s="216"/>
      <c r="N83" s="217"/>
      <c r="O83" s="217"/>
      <c r="P83" s="217"/>
      <c r="Q83" s="218"/>
    </row>
    <row r="84" spans="1:17" s="55" customFormat="1" thickBot="1" x14ac:dyDescent="0.25">
      <c r="A84" s="162"/>
      <c r="B84" s="170">
        <v>22040</v>
      </c>
      <c r="C84" s="171" t="s">
        <v>119</v>
      </c>
      <c r="D84" s="527"/>
      <c r="E84" s="528"/>
      <c r="F84" s="529"/>
      <c r="G84" s="530"/>
      <c r="H84" s="531"/>
      <c r="I84" s="532"/>
      <c r="J84" s="530"/>
      <c r="K84" s="531"/>
      <c r="L84" s="532"/>
      <c r="M84" s="216"/>
      <c r="N84" s="217"/>
      <c r="O84" s="217"/>
      <c r="P84" s="217"/>
      <c r="Q84" s="218"/>
    </row>
    <row r="85" spans="1:17" s="55" customFormat="1" thickBot="1" x14ac:dyDescent="0.25">
      <c r="A85" s="162"/>
      <c r="B85" s="170">
        <v>22045</v>
      </c>
      <c r="C85" s="171" t="s">
        <v>130</v>
      </c>
      <c r="D85" s="527"/>
      <c r="E85" s="528"/>
      <c r="F85" s="529"/>
      <c r="G85" s="530"/>
      <c r="H85" s="531"/>
      <c r="I85" s="532"/>
      <c r="J85" s="530"/>
      <c r="K85" s="531"/>
      <c r="L85" s="532"/>
      <c r="M85" s="216"/>
      <c r="N85" s="217"/>
      <c r="O85" s="217"/>
      <c r="P85" s="217"/>
      <c r="Q85" s="218"/>
    </row>
    <row r="86" spans="1:17" s="55" customFormat="1" thickBot="1" x14ac:dyDescent="0.25">
      <c r="A86" s="162"/>
      <c r="B86" s="170">
        <v>22050</v>
      </c>
      <c r="C86" s="171" t="s">
        <v>121</v>
      </c>
      <c r="D86" s="527"/>
      <c r="E86" s="528"/>
      <c r="F86" s="529"/>
      <c r="G86" s="530"/>
      <c r="H86" s="531"/>
      <c r="I86" s="532"/>
      <c r="J86" s="530"/>
      <c r="K86" s="531"/>
      <c r="L86" s="532"/>
      <c r="M86" s="216"/>
      <c r="N86" s="217"/>
      <c r="O86" s="217"/>
      <c r="P86" s="217"/>
      <c r="Q86" s="218"/>
    </row>
    <row r="87" spans="1:17" s="55" customFormat="1" thickBot="1" x14ac:dyDescent="0.25">
      <c r="A87" s="162"/>
      <c r="B87" s="170">
        <v>22070</v>
      </c>
      <c r="C87" s="171" t="s">
        <v>131</v>
      </c>
      <c r="D87" s="527"/>
      <c r="E87" s="528"/>
      <c r="F87" s="529"/>
      <c r="G87" s="530"/>
      <c r="H87" s="531"/>
      <c r="I87" s="532"/>
      <c r="J87" s="530"/>
      <c r="K87" s="531"/>
      <c r="L87" s="532"/>
      <c r="M87" s="216"/>
      <c r="N87" s="217"/>
      <c r="O87" s="217"/>
      <c r="P87" s="217"/>
      <c r="Q87" s="218"/>
    </row>
    <row r="88" spans="1:17" s="55" customFormat="1" ht="15.75" thickBot="1" x14ac:dyDescent="0.3">
      <c r="A88" s="162"/>
      <c r="B88" s="174">
        <v>22000</v>
      </c>
      <c r="C88" s="175" t="s">
        <v>132</v>
      </c>
      <c r="D88" s="524">
        <f>SUM(D81:F87)</f>
        <v>0</v>
      </c>
      <c r="E88" s="525"/>
      <c r="F88" s="526"/>
      <c r="G88" s="524">
        <f>SUM(G81:I87)</f>
        <v>0</v>
      </c>
      <c r="H88" s="525"/>
      <c r="I88" s="526"/>
      <c r="J88" s="524">
        <f>SUM(J81:L87)</f>
        <v>0</v>
      </c>
      <c r="K88" s="525"/>
      <c r="L88" s="526"/>
      <c r="M88" s="216"/>
      <c r="N88" s="217"/>
      <c r="O88" s="217"/>
      <c r="P88" s="217"/>
      <c r="Q88" s="218"/>
    </row>
    <row r="89" spans="1:17" s="55" customFormat="1" ht="9" customHeight="1" thickBot="1" x14ac:dyDescent="0.3">
      <c r="A89" s="162"/>
      <c r="B89" s="228"/>
      <c r="C89" s="156"/>
      <c r="D89" s="163"/>
      <c r="E89" s="163"/>
      <c r="F89" s="163"/>
      <c r="G89" s="164"/>
      <c r="H89" s="164"/>
      <c r="I89" s="163"/>
      <c r="J89" s="164"/>
      <c r="K89" s="164"/>
      <c r="L89" s="163"/>
      <c r="M89" s="216"/>
      <c r="N89" s="217"/>
      <c r="O89" s="217"/>
      <c r="P89" s="217"/>
      <c r="Q89" s="218"/>
    </row>
    <row r="90" spans="1:17" s="55" customFormat="1" thickBot="1" x14ac:dyDescent="0.25">
      <c r="A90" s="162"/>
      <c r="B90" s="180">
        <v>24000</v>
      </c>
      <c r="C90" s="181" t="s">
        <v>133</v>
      </c>
      <c r="D90" s="524">
        <v>0</v>
      </c>
      <c r="E90" s="525"/>
      <c r="F90" s="526"/>
      <c r="G90" s="524">
        <v>0</v>
      </c>
      <c r="H90" s="525"/>
      <c r="I90" s="526"/>
      <c r="J90" s="524">
        <v>0</v>
      </c>
      <c r="K90" s="525"/>
      <c r="L90" s="526"/>
      <c r="M90" s="216"/>
      <c r="N90" s="217"/>
      <c r="O90" s="217"/>
      <c r="P90" s="217"/>
      <c r="Q90" s="218"/>
    </row>
    <row r="91" spans="1:17" s="55" customFormat="1" ht="9" customHeight="1" thickBot="1" x14ac:dyDescent="0.25">
      <c r="A91" s="162"/>
      <c r="B91" s="227"/>
      <c r="C91" s="157"/>
      <c r="D91" s="164"/>
      <c r="E91" s="164"/>
      <c r="F91" s="164"/>
      <c r="G91" s="164"/>
      <c r="H91" s="164"/>
      <c r="I91" s="164"/>
      <c r="J91" s="164"/>
      <c r="K91" s="164"/>
      <c r="L91" s="164"/>
      <c r="M91" s="216"/>
      <c r="N91" s="217"/>
      <c r="O91" s="217"/>
      <c r="P91" s="217"/>
      <c r="Q91" s="218"/>
    </row>
    <row r="92" spans="1:17" s="55" customFormat="1" thickBot="1" x14ac:dyDescent="0.25">
      <c r="A92" s="162"/>
      <c r="B92" s="168">
        <v>23010</v>
      </c>
      <c r="C92" s="169" t="s">
        <v>134</v>
      </c>
      <c r="D92" s="527"/>
      <c r="E92" s="528"/>
      <c r="F92" s="529"/>
      <c r="G92" s="536"/>
      <c r="H92" s="537"/>
      <c r="I92" s="538"/>
      <c r="J92" s="536"/>
      <c r="K92" s="537"/>
      <c r="L92" s="538"/>
      <c r="M92" s="216"/>
      <c r="N92" s="217"/>
      <c r="O92" s="217"/>
      <c r="P92" s="217"/>
      <c r="Q92" s="218"/>
    </row>
    <row r="93" spans="1:17" s="55" customFormat="1" thickBot="1" x14ac:dyDescent="0.25">
      <c r="A93" s="162"/>
      <c r="B93" s="170">
        <v>23020</v>
      </c>
      <c r="C93" s="171" t="s">
        <v>135</v>
      </c>
      <c r="D93" s="527"/>
      <c r="E93" s="528"/>
      <c r="F93" s="529"/>
      <c r="G93" s="530"/>
      <c r="H93" s="531"/>
      <c r="I93" s="532"/>
      <c r="J93" s="530"/>
      <c r="K93" s="531"/>
      <c r="L93" s="532"/>
      <c r="M93" s="216"/>
      <c r="N93" s="217"/>
      <c r="O93" s="217"/>
      <c r="P93" s="217"/>
      <c r="Q93" s="218"/>
    </row>
    <row r="94" spans="1:17" s="55" customFormat="1" thickBot="1" x14ac:dyDescent="0.25">
      <c r="A94" s="162"/>
      <c r="B94" s="170">
        <v>23030</v>
      </c>
      <c r="C94" s="171" t="s">
        <v>136</v>
      </c>
      <c r="D94" s="527"/>
      <c r="E94" s="528"/>
      <c r="F94" s="529"/>
      <c r="G94" s="530"/>
      <c r="H94" s="531"/>
      <c r="I94" s="532"/>
      <c r="J94" s="530"/>
      <c r="K94" s="531"/>
      <c r="L94" s="532"/>
      <c r="M94" s="216"/>
      <c r="N94" s="217"/>
      <c r="O94" s="217"/>
      <c r="P94" s="217"/>
      <c r="Q94" s="218"/>
    </row>
    <row r="95" spans="1:17" s="55" customFormat="1" thickBot="1" x14ac:dyDescent="0.25">
      <c r="A95" s="162"/>
      <c r="B95" s="170">
        <v>23046</v>
      </c>
      <c r="C95" s="171" t="s">
        <v>137</v>
      </c>
      <c r="D95" s="527"/>
      <c r="E95" s="528"/>
      <c r="F95" s="529"/>
      <c r="G95" s="530"/>
      <c r="H95" s="531"/>
      <c r="I95" s="532"/>
      <c r="J95" s="530"/>
      <c r="K95" s="531"/>
      <c r="L95" s="532"/>
      <c r="M95" s="216"/>
      <c r="N95" s="217"/>
      <c r="O95" s="217"/>
      <c r="P95" s="217"/>
      <c r="Q95" s="218"/>
    </row>
    <row r="96" spans="1:17" s="55" customFormat="1" thickBot="1" x14ac:dyDescent="0.25">
      <c r="A96" s="162"/>
      <c r="B96" s="170">
        <v>23047</v>
      </c>
      <c r="C96" s="171" t="s">
        <v>138</v>
      </c>
      <c r="D96" s="527"/>
      <c r="E96" s="528"/>
      <c r="F96" s="529"/>
      <c r="G96" s="530"/>
      <c r="H96" s="531"/>
      <c r="I96" s="532"/>
      <c r="J96" s="530"/>
      <c r="K96" s="531"/>
      <c r="L96" s="532"/>
      <c r="M96" s="216"/>
      <c r="N96" s="217"/>
      <c r="O96" s="217"/>
      <c r="P96" s="217"/>
      <c r="Q96" s="218"/>
    </row>
    <row r="97" spans="1:17" s="55" customFormat="1" thickBot="1" x14ac:dyDescent="0.25">
      <c r="A97" s="162"/>
      <c r="B97" s="170">
        <v>23057</v>
      </c>
      <c r="C97" s="171" t="s">
        <v>139</v>
      </c>
      <c r="D97" s="527"/>
      <c r="E97" s="528"/>
      <c r="F97" s="529"/>
      <c r="G97" s="530"/>
      <c r="H97" s="531"/>
      <c r="I97" s="532"/>
      <c r="J97" s="530"/>
      <c r="K97" s="531"/>
      <c r="L97" s="532"/>
      <c r="M97" s="216"/>
      <c r="N97" s="217"/>
      <c r="O97" s="217"/>
      <c r="P97" s="217"/>
      <c r="Q97" s="218"/>
    </row>
    <row r="98" spans="1:17" s="55" customFormat="1" thickBot="1" x14ac:dyDescent="0.25">
      <c r="A98" s="162"/>
      <c r="B98" s="170">
        <v>23050</v>
      </c>
      <c r="C98" s="171" t="s">
        <v>140</v>
      </c>
      <c r="D98" s="533">
        <f>SUM(D99:F103)</f>
        <v>0</v>
      </c>
      <c r="E98" s="534"/>
      <c r="F98" s="535"/>
      <c r="G98" s="533">
        <f t="shared" ref="G98" si="1">SUM(G99:I103)</f>
        <v>0</v>
      </c>
      <c r="H98" s="534"/>
      <c r="I98" s="535"/>
      <c r="J98" s="533">
        <f t="shared" ref="J98" si="2">SUM(J99:L103)</f>
        <v>0</v>
      </c>
      <c r="K98" s="534"/>
      <c r="L98" s="535"/>
      <c r="M98" s="216"/>
      <c r="N98" s="217"/>
      <c r="O98" s="217"/>
      <c r="P98" s="217"/>
      <c r="Q98" s="218"/>
    </row>
    <row r="99" spans="1:17" s="55" customFormat="1" thickBot="1" x14ac:dyDescent="0.25">
      <c r="A99" s="162"/>
      <c r="B99" s="170">
        <v>23052</v>
      </c>
      <c r="C99" s="171" t="s">
        <v>141</v>
      </c>
      <c r="D99" s="527"/>
      <c r="E99" s="528"/>
      <c r="F99" s="529"/>
      <c r="G99" s="530"/>
      <c r="H99" s="531"/>
      <c r="I99" s="532"/>
      <c r="J99" s="530"/>
      <c r="K99" s="531"/>
      <c r="L99" s="532"/>
      <c r="M99" s="216"/>
      <c r="N99" s="217"/>
      <c r="O99" s="217"/>
      <c r="P99" s="217"/>
      <c r="Q99" s="218"/>
    </row>
    <row r="100" spans="1:17" s="55" customFormat="1" thickBot="1" x14ac:dyDescent="0.25">
      <c r="A100" s="162"/>
      <c r="B100" s="170">
        <v>23053</v>
      </c>
      <c r="C100" s="171" t="s">
        <v>142</v>
      </c>
      <c r="D100" s="527"/>
      <c r="E100" s="528"/>
      <c r="F100" s="529"/>
      <c r="G100" s="530"/>
      <c r="H100" s="531"/>
      <c r="I100" s="532"/>
      <c r="J100" s="530"/>
      <c r="K100" s="531"/>
      <c r="L100" s="532"/>
      <c r="M100" s="216"/>
      <c r="N100" s="217"/>
      <c r="O100" s="217"/>
      <c r="P100" s="217"/>
      <c r="Q100" s="218"/>
    </row>
    <row r="101" spans="1:17" s="55" customFormat="1" thickBot="1" x14ac:dyDescent="0.25">
      <c r="A101" s="162"/>
      <c r="B101" s="170">
        <v>23054</v>
      </c>
      <c r="C101" s="171" t="s">
        <v>143</v>
      </c>
      <c r="D101" s="527"/>
      <c r="E101" s="528"/>
      <c r="F101" s="529"/>
      <c r="G101" s="530"/>
      <c r="H101" s="531"/>
      <c r="I101" s="532"/>
      <c r="J101" s="530"/>
      <c r="K101" s="531"/>
      <c r="L101" s="532"/>
      <c r="M101" s="216"/>
      <c r="N101" s="217"/>
      <c r="O101" s="217"/>
      <c r="P101" s="217"/>
      <c r="Q101" s="218"/>
    </row>
    <row r="102" spans="1:17" s="55" customFormat="1" thickBot="1" x14ac:dyDescent="0.25">
      <c r="A102" s="162"/>
      <c r="B102" s="170">
        <v>23055</v>
      </c>
      <c r="C102" s="171" t="s">
        <v>144</v>
      </c>
      <c r="D102" s="527"/>
      <c r="E102" s="528"/>
      <c r="F102" s="529"/>
      <c r="G102" s="530"/>
      <c r="H102" s="531"/>
      <c r="I102" s="532"/>
      <c r="J102" s="530"/>
      <c r="K102" s="531"/>
      <c r="L102" s="532"/>
      <c r="M102" s="216"/>
      <c r="N102" s="217"/>
      <c r="O102" s="217"/>
      <c r="P102" s="217"/>
      <c r="Q102" s="218"/>
    </row>
    <row r="103" spans="1:17" s="55" customFormat="1" thickBot="1" x14ac:dyDescent="0.25">
      <c r="A103" s="162"/>
      <c r="B103" s="170">
        <v>23056</v>
      </c>
      <c r="C103" s="171" t="s">
        <v>145</v>
      </c>
      <c r="D103" s="527"/>
      <c r="E103" s="528"/>
      <c r="F103" s="529"/>
      <c r="G103" s="530"/>
      <c r="H103" s="531"/>
      <c r="I103" s="532"/>
      <c r="J103" s="530"/>
      <c r="K103" s="531"/>
      <c r="L103" s="532"/>
      <c r="M103" s="216"/>
      <c r="N103" s="217"/>
      <c r="O103" s="217"/>
      <c r="P103" s="217"/>
      <c r="Q103" s="218"/>
    </row>
    <row r="104" spans="1:17" s="55" customFormat="1" ht="15.75" thickBot="1" x14ac:dyDescent="0.3">
      <c r="A104" s="162"/>
      <c r="B104" s="174">
        <v>23000</v>
      </c>
      <c r="C104" s="175" t="s">
        <v>146</v>
      </c>
      <c r="D104" s="524">
        <f>SUM(D92:F98)</f>
        <v>0</v>
      </c>
      <c r="E104" s="525"/>
      <c r="F104" s="526"/>
      <c r="G104" s="524">
        <f t="shared" ref="G104" si="3">SUM(G92:I98)</f>
        <v>0</v>
      </c>
      <c r="H104" s="525"/>
      <c r="I104" s="526"/>
      <c r="J104" s="524">
        <f t="shared" ref="J104" si="4">SUM(J92:L98)</f>
        <v>0</v>
      </c>
      <c r="K104" s="525"/>
      <c r="L104" s="526"/>
      <c r="M104" s="216"/>
      <c r="N104" s="217"/>
      <c r="O104" s="217"/>
      <c r="P104" s="217"/>
      <c r="Q104" s="218"/>
    </row>
    <row r="105" spans="1:17" s="55" customFormat="1" ht="6.75" customHeight="1" thickBot="1" x14ac:dyDescent="0.25">
      <c r="A105" s="162"/>
      <c r="B105" s="224"/>
      <c r="C105" s="225"/>
      <c r="D105" s="229"/>
      <c r="E105" s="229"/>
      <c r="F105" s="229"/>
      <c r="G105" s="229"/>
      <c r="H105" s="229"/>
      <c r="I105" s="229"/>
      <c r="J105" s="229"/>
      <c r="K105" s="229"/>
      <c r="L105" s="229"/>
      <c r="M105" s="216"/>
      <c r="N105" s="217"/>
      <c r="O105" s="217"/>
      <c r="P105" s="217"/>
      <c r="Q105" s="218"/>
    </row>
    <row r="106" spans="1:17" s="55" customFormat="1" ht="15.75" thickBot="1" x14ac:dyDescent="0.3">
      <c r="A106" s="162"/>
      <c r="B106" s="180">
        <v>20000</v>
      </c>
      <c r="C106" s="175" t="s">
        <v>147</v>
      </c>
      <c r="D106" s="524">
        <f>D79+D88+D104</f>
        <v>0</v>
      </c>
      <c r="E106" s="525"/>
      <c r="F106" s="526"/>
      <c r="G106" s="524">
        <f t="shared" ref="G106" si="5">G79+G88+G104</f>
        <v>0</v>
      </c>
      <c r="H106" s="525"/>
      <c r="I106" s="526"/>
      <c r="J106" s="524">
        <f t="shared" ref="J106" si="6">J79+J88+J104</f>
        <v>0</v>
      </c>
      <c r="K106" s="525"/>
      <c r="L106" s="526"/>
      <c r="M106" s="230"/>
      <c r="N106" s="231"/>
      <c r="O106" s="231"/>
      <c r="P106" s="231"/>
      <c r="Q106" s="232"/>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4" zoomScaleNormal="100" zoomScaleSheetLayoutView="70" workbookViewId="0">
      <selection activeCell="G27" sqref="G27:I27"/>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row>
    <row r="3" spans="2:17" s="45" customFormat="1" ht="15" customHeight="1" x14ac:dyDescent="0.25">
      <c r="B3" s="395"/>
      <c r="C3" s="395"/>
      <c r="D3" s="395"/>
      <c r="E3" s="395"/>
      <c r="F3" s="395"/>
      <c r="G3" s="395"/>
      <c r="H3" s="395"/>
      <c r="I3" s="395"/>
      <c r="J3" s="395"/>
      <c r="K3" s="395"/>
      <c r="L3" s="395"/>
      <c r="M3" s="395"/>
    </row>
    <row r="4" spans="2:1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row>
    <row r="5" spans="2:17" s="45" customFormat="1" ht="15" customHeight="1" x14ac:dyDescent="0.25">
      <c r="B5" s="396"/>
      <c r="C5" s="396"/>
      <c r="D5" s="396"/>
      <c r="E5" s="396"/>
      <c r="F5" s="396"/>
      <c r="G5" s="396"/>
      <c r="H5" s="396"/>
      <c r="I5" s="396"/>
      <c r="J5" s="396"/>
      <c r="K5" s="396"/>
      <c r="L5" s="396"/>
      <c r="M5" s="396"/>
    </row>
    <row r="6" spans="2:17" s="45" customFormat="1" ht="15" customHeight="1" x14ac:dyDescent="0.25">
      <c r="B6" s="396"/>
      <c r="C6" s="396"/>
      <c r="D6" s="396"/>
      <c r="E6" s="396"/>
      <c r="F6" s="396"/>
      <c r="G6" s="396"/>
      <c r="H6" s="396"/>
      <c r="I6" s="396"/>
      <c r="J6" s="396"/>
      <c r="K6" s="396"/>
      <c r="L6" s="396"/>
      <c r="M6" s="396"/>
    </row>
    <row r="7" spans="2:1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row>
    <row r="8" spans="2:17" s="45" customFormat="1" ht="15" customHeight="1" x14ac:dyDescent="0.25">
      <c r="B8" s="397"/>
      <c r="C8" s="397"/>
      <c r="D8" s="397"/>
      <c r="E8" s="397"/>
      <c r="F8" s="397"/>
      <c r="G8" s="397"/>
      <c r="H8" s="397"/>
      <c r="I8" s="397"/>
      <c r="J8" s="397"/>
      <c r="K8" s="397"/>
      <c r="L8" s="397"/>
      <c r="M8" s="397"/>
    </row>
    <row r="9" spans="2:17" s="45" customFormat="1" ht="15" customHeight="1" x14ac:dyDescent="0.25">
      <c r="B9" s="396"/>
      <c r="C9" s="396"/>
      <c r="D9" s="396"/>
      <c r="E9" s="396"/>
      <c r="F9" s="396"/>
      <c r="G9" s="396"/>
      <c r="H9" s="396"/>
      <c r="I9" s="396"/>
      <c r="J9" s="396"/>
      <c r="K9" s="396"/>
      <c r="L9" s="396"/>
      <c r="M9" s="396"/>
    </row>
    <row r="10" spans="2:17" s="4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row>
    <row r="11" spans="2:17" s="44" customFormat="1" ht="15" customHeight="1" thickBot="1" x14ac:dyDescent="0.3">
      <c r="B11" s="435"/>
      <c r="C11" s="435"/>
      <c r="D11" s="435"/>
      <c r="E11" s="435"/>
      <c r="F11" s="435"/>
      <c r="G11" s="435"/>
      <c r="H11" s="435"/>
      <c r="I11" s="435"/>
      <c r="J11" s="435"/>
      <c r="K11" s="435"/>
      <c r="L11" s="435"/>
      <c r="M11" s="435"/>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7" t="str">
        <f>G00!H13</f>
        <v>"Nombre de empresa"</v>
      </c>
      <c r="E13" s="517"/>
      <c r="F13" s="517"/>
      <c r="G13" s="517"/>
      <c r="H13" s="517"/>
      <c r="I13" s="517"/>
      <c r="J13" s="517"/>
      <c r="K13" s="6"/>
      <c r="L13" s="24" t="s">
        <v>2</v>
      </c>
      <c r="M13" s="487">
        <f ca="1">G00!W13</f>
        <v>44083</v>
      </c>
      <c r="N13" s="48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8" t="str">
        <f>G00!H15</f>
        <v>"Nombre de respresentante Legal (RL)"</v>
      </c>
      <c r="E15" s="519"/>
      <c r="F15" s="519"/>
      <c r="G15" s="519"/>
      <c r="H15" s="519"/>
      <c r="I15" s="519"/>
      <c r="J15" s="52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39" t="s">
        <v>148</v>
      </c>
      <c r="C17" s="440"/>
      <c r="D17" s="440"/>
      <c r="E17" s="440"/>
      <c r="F17" s="440"/>
      <c r="G17" s="440"/>
      <c r="H17" s="440"/>
      <c r="I17" s="440"/>
      <c r="J17" s="440"/>
      <c r="K17" s="440"/>
      <c r="L17" s="440"/>
      <c r="M17" s="440"/>
      <c r="N17" s="440"/>
      <c r="O17" s="440"/>
      <c r="P17" s="440"/>
      <c r="Q17" s="441"/>
    </row>
    <row r="18" spans="2:17" s="44" customFormat="1" ht="14.25" customHeight="1" x14ac:dyDescent="0.25">
      <c r="B18" s="549"/>
      <c r="C18" s="550"/>
      <c r="D18" s="550"/>
      <c r="E18" s="550"/>
      <c r="F18" s="550"/>
      <c r="G18" s="550"/>
      <c r="H18" s="550"/>
      <c r="I18" s="550"/>
      <c r="J18" s="550"/>
      <c r="K18" s="550"/>
      <c r="L18" s="550"/>
      <c r="M18" s="550"/>
      <c r="N18" s="550"/>
      <c r="O18" s="550"/>
      <c r="P18" s="550"/>
      <c r="Q18" s="551"/>
    </row>
    <row r="19" spans="2:17" s="54" customFormat="1" ht="15.75" thickBot="1" x14ac:dyDescent="0.25">
      <c r="B19" s="245" t="s">
        <v>285</v>
      </c>
      <c r="C19" s="246"/>
      <c r="D19" s="246"/>
      <c r="E19" s="246"/>
      <c r="F19" s="246"/>
      <c r="G19" s="246"/>
      <c r="H19" s="246"/>
      <c r="I19" s="313" t="s">
        <v>174</v>
      </c>
      <c r="J19" s="69"/>
      <c r="K19" s="69"/>
      <c r="L19" s="69"/>
      <c r="Q19" s="213"/>
    </row>
    <row r="20" spans="2:17" s="55" customFormat="1" ht="13.5" thickBot="1" x14ac:dyDescent="0.25">
      <c r="B20" s="214"/>
      <c r="C20" s="215"/>
      <c r="D20" s="56" t="s">
        <v>74</v>
      </c>
      <c r="E20" s="57" t="s">
        <v>75</v>
      </c>
      <c r="F20" s="58" t="s">
        <v>76</v>
      </c>
      <c r="G20" s="56" t="s">
        <v>74</v>
      </c>
      <c r="H20" s="57" t="s">
        <v>75</v>
      </c>
      <c r="I20" s="58" t="s">
        <v>76</v>
      </c>
      <c r="J20" s="56" t="s">
        <v>74</v>
      </c>
      <c r="K20" s="57" t="s">
        <v>75</v>
      </c>
      <c r="L20" s="58" t="s">
        <v>76</v>
      </c>
      <c r="M20" s="217"/>
      <c r="N20" s="217"/>
      <c r="O20" s="217"/>
      <c r="P20" s="217"/>
      <c r="Q20" s="218"/>
    </row>
    <row r="21" spans="2:17" s="55" customFormat="1" ht="12" customHeight="1" thickBot="1" x14ac:dyDescent="0.25">
      <c r="B21" s="552" t="s">
        <v>148</v>
      </c>
      <c r="C21" s="553"/>
      <c r="D21" s="328">
        <v>31</v>
      </c>
      <c r="E21" s="329">
        <v>12</v>
      </c>
      <c r="F21" s="330">
        <v>2017</v>
      </c>
      <c r="G21" s="328">
        <v>31</v>
      </c>
      <c r="H21" s="329">
        <v>12</v>
      </c>
      <c r="I21" s="330">
        <v>2018</v>
      </c>
      <c r="J21" s="328">
        <v>30</v>
      </c>
      <c r="K21" s="329">
        <v>12</v>
      </c>
      <c r="L21" s="330">
        <v>2019</v>
      </c>
      <c r="M21" s="217"/>
      <c r="N21" s="217"/>
      <c r="O21" s="217"/>
      <c r="P21" s="217"/>
      <c r="Q21" s="218"/>
    </row>
    <row r="22" spans="2:17" s="55" customFormat="1" ht="13.5" customHeight="1" thickBot="1" x14ac:dyDescent="0.25">
      <c r="B22" s="554"/>
      <c r="C22" s="555"/>
      <c r="D22" s="543" t="s">
        <v>184</v>
      </c>
      <c r="E22" s="544"/>
      <c r="F22" s="545"/>
      <c r="G22" s="543" t="s">
        <v>184</v>
      </c>
      <c r="H22" s="544"/>
      <c r="I22" s="545"/>
      <c r="J22" s="543" t="s">
        <v>184</v>
      </c>
      <c r="K22" s="544"/>
      <c r="L22" s="545"/>
      <c r="M22" s="217"/>
      <c r="N22" s="217"/>
      <c r="O22" s="217"/>
      <c r="P22" s="217"/>
      <c r="Q22" s="218"/>
    </row>
    <row r="23" spans="2:17" s="55" customFormat="1" thickBot="1" x14ac:dyDescent="0.25">
      <c r="B23" s="62">
        <v>41110</v>
      </c>
      <c r="C23" s="63" t="s">
        <v>149</v>
      </c>
      <c r="D23" s="556"/>
      <c r="E23" s="557"/>
      <c r="F23" s="558"/>
      <c r="G23" s="527"/>
      <c r="H23" s="528"/>
      <c r="I23" s="529"/>
      <c r="J23" s="527"/>
      <c r="K23" s="528"/>
      <c r="L23" s="529"/>
      <c r="M23" s="217"/>
      <c r="N23" s="217"/>
      <c r="O23" s="217"/>
      <c r="P23" s="217"/>
      <c r="Q23" s="218"/>
    </row>
    <row r="24" spans="2:17" s="55" customFormat="1" thickBot="1" x14ac:dyDescent="0.25">
      <c r="B24" s="64">
        <v>41120</v>
      </c>
      <c r="C24" s="65" t="s">
        <v>150</v>
      </c>
      <c r="D24" s="527"/>
      <c r="E24" s="528"/>
      <c r="F24" s="529"/>
      <c r="G24" s="559"/>
      <c r="H24" s="560"/>
      <c r="I24" s="561"/>
      <c r="J24" s="559"/>
      <c r="K24" s="560"/>
      <c r="L24" s="561"/>
      <c r="M24" s="217"/>
      <c r="N24" s="217"/>
      <c r="O24" s="217"/>
      <c r="P24" s="217"/>
      <c r="Q24" s="218"/>
    </row>
    <row r="25" spans="2:17" s="55" customFormat="1" thickBot="1" x14ac:dyDescent="0.25">
      <c r="B25" s="64">
        <v>41100</v>
      </c>
      <c r="C25" s="65" t="s">
        <v>151</v>
      </c>
      <c r="D25" s="527"/>
      <c r="E25" s="528"/>
      <c r="F25" s="529"/>
      <c r="G25" s="562"/>
      <c r="H25" s="563"/>
      <c r="I25" s="564"/>
      <c r="J25" s="562"/>
      <c r="K25" s="563"/>
      <c r="L25" s="564"/>
      <c r="M25" s="217"/>
      <c r="N25" s="217"/>
      <c r="O25" s="217"/>
      <c r="P25" s="217"/>
      <c r="Q25" s="218"/>
    </row>
    <row r="26" spans="2:17" s="55" customFormat="1" thickBot="1" x14ac:dyDescent="0.25">
      <c r="B26" s="64">
        <v>41200</v>
      </c>
      <c r="C26" s="65" t="s">
        <v>152</v>
      </c>
      <c r="D26" s="527"/>
      <c r="E26" s="528"/>
      <c r="F26" s="529"/>
      <c r="G26" s="527"/>
      <c r="H26" s="528"/>
      <c r="I26" s="529"/>
      <c r="J26" s="527"/>
      <c r="K26" s="528"/>
      <c r="L26" s="529"/>
      <c r="M26" s="217"/>
      <c r="N26" s="217"/>
      <c r="O26" s="217"/>
      <c r="P26" s="217"/>
      <c r="Q26" s="218"/>
    </row>
    <row r="27" spans="2:17" s="55" customFormat="1" thickBot="1" x14ac:dyDescent="0.25">
      <c r="B27" s="70">
        <v>41300</v>
      </c>
      <c r="C27" s="71" t="s">
        <v>153</v>
      </c>
      <c r="D27" s="527"/>
      <c r="E27" s="528"/>
      <c r="F27" s="529"/>
      <c r="G27" s="527"/>
      <c r="H27" s="528"/>
      <c r="I27" s="529"/>
      <c r="J27" s="527"/>
      <c r="K27" s="528"/>
      <c r="L27" s="529"/>
      <c r="M27" s="217"/>
      <c r="N27" s="217"/>
      <c r="O27" s="217"/>
      <c r="P27" s="217"/>
      <c r="Q27" s="218"/>
    </row>
    <row r="28" spans="2:17" s="55" customFormat="1" ht="15.75" thickBot="1" x14ac:dyDescent="0.3">
      <c r="B28" s="66">
        <v>41000</v>
      </c>
      <c r="C28" s="67" t="s">
        <v>154</v>
      </c>
      <c r="D28" s="565">
        <f>SUM(D23:F27)</f>
        <v>0</v>
      </c>
      <c r="E28" s="566"/>
      <c r="F28" s="567"/>
      <c r="G28" s="565">
        <f>SUM(G23:I27)</f>
        <v>0</v>
      </c>
      <c r="H28" s="566"/>
      <c r="I28" s="567"/>
      <c r="J28" s="565">
        <f>SUM(J23:L27)</f>
        <v>0</v>
      </c>
      <c r="K28" s="566"/>
      <c r="L28" s="567"/>
      <c r="M28" s="217"/>
      <c r="N28" s="217"/>
      <c r="O28" s="217"/>
      <c r="P28" s="217"/>
      <c r="Q28" s="218"/>
    </row>
    <row r="29" spans="2:17" s="55" customFormat="1" ht="13.5" thickBot="1" x14ac:dyDescent="0.25">
      <c r="B29" s="219"/>
      <c r="C29" s="69"/>
      <c r="D29" s="220"/>
      <c r="E29" s="220"/>
      <c r="F29" s="220"/>
      <c r="G29" s="220"/>
      <c r="H29" s="221"/>
      <c r="I29" s="220"/>
      <c r="J29" s="327"/>
      <c r="K29" s="221"/>
      <c r="L29" s="220"/>
      <c r="M29" s="217"/>
      <c r="N29" s="217"/>
      <c r="O29" s="217"/>
      <c r="P29" s="217"/>
      <c r="Q29" s="218"/>
    </row>
    <row r="30" spans="2:17" s="55" customFormat="1" ht="14.25" x14ac:dyDescent="0.2">
      <c r="B30" s="62">
        <v>42110</v>
      </c>
      <c r="C30" s="63" t="s">
        <v>155</v>
      </c>
      <c r="D30" s="568"/>
      <c r="E30" s="569"/>
      <c r="F30" s="570"/>
      <c r="G30" s="568"/>
      <c r="H30" s="569"/>
      <c r="I30" s="570"/>
      <c r="J30" s="568"/>
      <c r="K30" s="569"/>
      <c r="L30" s="570"/>
      <c r="M30" s="217"/>
      <c r="N30" s="217"/>
      <c r="O30" s="217"/>
      <c r="P30" s="217"/>
      <c r="Q30" s="218"/>
    </row>
    <row r="31" spans="2:17" s="55" customFormat="1" ht="14.25" x14ac:dyDescent="0.2">
      <c r="B31" s="64">
        <v>42120</v>
      </c>
      <c r="C31" s="65" t="s">
        <v>156</v>
      </c>
      <c r="D31" s="571"/>
      <c r="E31" s="572"/>
      <c r="F31" s="573"/>
      <c r="G31" s="571"/>
      <c r="H31" s="572"/>
      <c r="I31" s="573"/>
      <c r="J31" s="571"/>
      <c r="K31" s="572"/>
      <c r="L31" s="573"/>
      <c r="M31" s="217"/>
      <c r="N31" s="217"/>
      <c r="O31" s="217"/>
      <c r="P31" s="217"/>
      <c r="Q31" s="218"/>
    </row>
    <row r="32" spans="2:17" s="55" customFormat="1" ht="14.25" x14ac:dyDescent="0.2">
      <c r="B32" s="64">
        <v>42130</v>
      </c>
      <c r="C32" s="65" t="s">
        <v>157</v>
      </c>
      <c r="D32" s="571"/>
      <c r="E32" s="572"/>
      <c r="F32" s="573"/>
      <c r="G32" s="571"/>
      <c r="H32" s="572"/>
      <c r="I32" s="573"/>
      <c r="J32" s="571"/>
      <c r="K32" s="572"/>
      <c r="L32" s="573"/>
      <c r="M32" s="217"/>
      <c r="N32" s="217"/>
      <c r="O32" s="217"/>
      <c r="P32" s="217"/>
      <c r="Q32" s="218"/>
    </row>
    <row r="33" spans="1:17" s="55" customFormat="1" ht="14.25" x14ac:dyDescent="0.2">
      <c r="B33" s="64">
        <v>42210</v>
      </c>
      <c r="C33" s="65" t="s">
        <v>158</v>
      </c>
      <c r="D33" s="571"/>
      <c r="E33" s="572"/>
      <c r="F33" s="573"/>
      <c r="G33" s="571"/>
      <c r="H33" s="572"/>
      <c r="I33" s="573"/>
      <c r="J33" s="571"/>
      <c r="K33" s="572"/>
      <c r="L33" s="573"/>
      <c r="M33" s="217"/>
      <c r="N33" s="217"/>
      <c r="O33" s="217"/>
      <c r="P33" s="217"/>
      <c r="Q33" s="218"/>
    </row>
    <row r="34" spans="1:17" s="55" customFormat="1" ht="14.25" x14ac:dyDescent="0.2">
      <c r="B34" s="64">
        <v>42220</v>
      </c>
      <c r="C34" s="65" t="s">
        <v>159</v>
      </c>
      <c r="D34" s="571"/>
      <c r="E34" s="572"/>
      <c r="F34" s="573"/>
      <c r="G34" s="571"/>
      <c r="H34" s="572"/>
      <c r="I34" s="573"/>
      <c r="J34" s="571"/>
      <c r="K34" s="572"/>
      <c r="L34" s="573"/>
      <c r="M34" s="217"/>
      <c r="N34" s="217"/>
      <c r="O34" s="217"/>
      <c r="P34" s="217"/>
      <c r="Q34" s="218"/>
    </row>
    <row r="35" spans="1:17" s="55" customFormat="1" ht="14.25" x14ac:dyDescent="0.2">
      <c r="B35" s="64">
        <v>42300</v>
      </c>
      <c r="C35" s="65" t="s">
        <v>160</v>
      </c>
      <c r="D35" s="571"/>
      <c r="E35" s="572"/>
      <c r="F35" s="573"/>
      <c r="G35" s="571"/>
      <c r="H35" s="572"/>
      <c r="I35" s="573"/>
      <c r="J35" s="571"/>
      <c r="K35" s="572"/>
      <c r="L35" s="573"/>
      <c r="M35" s="217"/>
      <c r="N35" s="217"/>
      <c r="O35" s="217"/>
      <c r="P35" s="217"/>
      <c r="Q35" s="218"/>
    </row>
    <row r="36" spans="1:17" s="55" customFormat="1" ht="14.25" x14ac:dyDescent="0.2">
      <c r="B36" s="64">
        <v>42230</v>
      </c>
      <c r="C36" s="65" t="s">
        <v>161</v>
      </c>
      <c r="D36" s="571"/>
      <c r="E36" s="572"/>
      <c r="F36" s="573"/>
      <c r="G36" s="571"/>
      <c r="H36" s="572"/>
      <c r="I36" s="573"/>
      <c r="J36" s="571"/>
      <c r="K36" s="572"/>
      <c r="L36" s="573"/>
      <c r="M36" s="217"/>
      <c r="N36" s="217"/>
      <c r="O36" s="217"/>
      <c r="P36" s="217"/>
      <c r="Q36" s="218"/>
    </row>
    <row r="37" spans="1:17" s="55" customFormat="1" thickBot="1" x14ac:dyDescent="0.25">
      <c r="B37" s="64">
        <v>42400</v>
      </c>
      <c r="C37" s="65" t="s">
        <v>162</v>
      </c>
      <c r="D37" s="562"/>
      <c r="E37" s="563"/>
      <c r="F37" s="564"/>
      <c r="G37" s="562"/>
      <c r="H37" s="563"/>
      <c r="I37" s="564"/>
      <c r="J37" s="562"/>
      <c r="K37" s="563"/>
      <c r="L37" s="564"/>
      <c r="M37" s="217"/>
      <c r="N37" s="217"/>
      <c r="O37" s="217"/>
      <c r="P37" s="217"/>
      <c r="Q37" s="218"/>
    </row>
    <row r="38" spans="1:17" s="55" customFormat="1" ht="15.75" thickBot="1" x14ac:dyDescent="0.3">
      <c r="B38" s="66">
        <v>42000</v>
      </c>
      <c r="C38" s="67" t="s">
        <v>163</v>
      </c>
      <c r="D38" s="565">
        <f>SUM(D30:F37)</f>
        <v>0</v>
      </c>
      <c r="E38" s="566"/>
      <c r="F38" s="567"/>
      <c r="G38" s="565">
        <f>SUM(G30:I37)</f>
        <v>0</v>
      </c>
      <c r="H38" s="566"/>
      <c r="I38" s="567"/>
      <c r="J38" s="565">
        <f>SUM(J30:L37)</f>
        <v>0</v>
      </c>
      <c r="K38" s="566"/>
      <c r="L38" s="567"/>
      <c r="M38" s="217"/>
      <c r="N38" s="217"/>
      <c r="O38" s="217"/>
      <c r="P38" s="217"/>
      <c r="Q38" s="218"/>
    </row>
    <row r="39" spans="1:17" s="55" customFormat="1" ht="13.5" thickBot="1" x14ac:dyDescent="0.25">
      <c r="B39" s="222"/>
      <c r="C39" s="69"/>
      <c r="D39" s="220"/>
      <c r="E39" s="220"/>
      <c r="F39" s="220"/>
      <c r="G39" s="220"/>
      <c r="H39" s="221"/>
      <c r="I39" s="220"/>
      <c r="J39" s="220"/>
      <c r="K39" s="221"/>
      <c r="L39" s="220"/>
      <c r="M39" s="217"/>
      <c r="N39" s="217"/>
      <c r="O39" s="217"/>
      <c r="P39" s="217"/>
      <c r="Q39" s="218"/>
    </row>
    <row r="40" spans="1:17" s="55" customFormat="1" ht="14.25" x14ac:dyDescent="0.2">
      <c r="B40" s="62">
        <v>40000</v>
      </c>
      <c r="C40" s="63" t="s">
        <v>164</v>
      </c>
      <c r="D40" s="568"/>
      <c r="E40" s="569"/>
      <c r="F40" s="570"/>
      <c r="G40" s="568"/>
      <c r="H40" s="569"/>
      <c r="I40" s="570"/>
      <c r="J40" s="568"/>
      <c r="K40" s="569"/>
      <c r="L40" s="570"/>
      <c r="M40" s="217"/>
      <c r="N40" s="217"/>
      <c r="O40" s="217"/>
      <c r="P40" s="217"/>
      <c r="Q40" s="218"/>
    </row>
    <row r="41" spans="1:17" s="55" customFormat="1" ht="14.25" x14ac:dyDescent="0.2">
      <c r="B41" s="64">
        <v>50000</v>
      </c>
      <c r="C41" s="65" t="s">
        <v>165</v>
      </c>
      <c r="D41" s="571"/>
      <c r="E41" s="572"/>
      <c r="F41" s="573"/>
      <c r="G41" s="571"/>
      <c r="H41" s="572"/>
      <c r="I41" s="573"/>
      <c r="J41" s="571"/>
      <c r="K41" s="572"/>
      <c r="L41" s="573"/>
      <c r="M41" s="217"/>
      <c r="N41" s="217"/>
      <c r="O41" s="217"/>
      <c r="P41" s="217"/>
      <c r="Q41" s="218"/>
    </row>
    <row r="42" spans="1:17" s="55" customFormat="1" ht="14.25" x14ac:dyDescent="0.2">
      <c r="B42" s="64">
        <v>23053</v>
      </c>
      <c r="C42" s="65" t="s">
        <v>166</v>
      </c>
      <c r="D42" s="571"/>
      <c r="E42" s="572"/>
      <c r="F42" s="573"/>
      <c r="G42" s="571"/>
      <c r="H42" s="572"/>
      <c r="I42" s="573"/>
      <c r="J42" s="571"/>
      <c r="K42" s="572"/>
      <c r="L42" s="573"/>
      <c r="M42" s="217"/>
      <c r="N42" s="217"/>
      <c r="O42" s="217"/>
      <c r="P42" s="217"/>
      <c r="Q42" s="218"/>
    </row>
    <row r="43" spans="1:17" s="55" customFormat="1" ht="14.25" x14ac:dyDescent="0.2">
      <c r="B43" s="64">
        <v>51000</v>
      </c>
      <c r="C43" s="65" t="s">
        <v>167</v>
      </c>
      <c r="D43" s="571"/>
      <c r="E43" s="572"/>
      <c r="F43" s="573"/>
      <c r="G43" s="571"/>
      <c r="H43" s="572"/>
      <c r="I43" s="573"/>
      <c r="J43" s="571"/>
      <c r="K43" s="572"/>
      <c r="L43" s="573"/>
      <c r="M43" s="217"/>
      <c r="N43" s="217"/>
      <c r="O43" s="217"/>
      <c r="P43" s="217"/>
      <c r="Q43" s="218"/>
    </row>
    <row r="44" spans="1:17" s="55" customFormat="1" ht="14.25" x14ac:dyDescent="0.2">
      <c r="B44" s="64">
        <v>23054</v>
      </c>
      <c r="C44" s="65" t="s">
        <v>168</v>
      </c>
      <c r="D44" s="571"/>
      <c r="E44" s="572"/>
      <c r="F44" s="573"/>
      <c r="G44" s="571"/>
      <c r="H44" s="572"/>
      <c r="I44" s="573"/>
      <c r="J44" s="571"/>
      <c r="K44" s="572"/>
      <c r="L44" s="573"/>
      <c r="M44" s="217"/>
      <c r="N44" s="217"/>
      <c r="O44" s="217"/>
      <c r="P44" s="217"/>
      <c r="Q44" s="218"/>
    </row>
    <row r="45" spans="1:17" s="55" customFormat="1" thickBot="1" x14ac:dyDescent="0.25">
      <c r="B45" s="64">
        <v>43000</v>
      </c>
      <c r="C45" s="65" t="s">
        <v>169</v>
      </c>
      <c r="D45" s="562"/>
      <c r="E45" s="563"/>
      <c r="F45" s="564"/>
      <c r="G45" s="562"/>
      <c r="H45" s="563"/>
      <c r="I45" s="564"/>
      <c r="J45" s="562"/>
      <c r="K45" s="563"/>
      <c r="L45" s="564"/>
      <c r="M45" s="217"/>
      <c r="N45" s="217"/>
      <c r="O45" s="217"/>
      <c r="P45" s="217"/>
      <c r="Q45" s="218"/>
    </row>
    <row r="46" spans="1:17" s="55" customFormat="1" ht="15.75" thickBot="1" x14ac:dyDescent="0.3">
      <c r="B46" s="66">
        <v>23055</v>
      </c>
      <c r="C46" s="67" t="s">
        <v>170</v>
      </c>
      <c r="D46" s="565">
        <f>SUM(D40:F45)</f>
        <v>0</v>
      </c>
      <c r="E46" s="566"/>
      <c r="F46" s="567"/>
      <c r="G46" s="565">
        <f>SUM(G40:I45)</f>
        <v>0</v>
      </c>
      <c r="H46" s="566"/>
      <c r="I46" s="567"/>
      <c r="J46" s="565">
        <f>SUM(J40:L45)</f>
        <v>0</v>
      </c>
      <c r="K46" s="566"/>
      <c r="L46" s="567"/>
      <c r="M46" s="217"/>
      <c r="N46" s="217"/>
      <c r="O46" s="217"/>
      <c r="P46" s="217"/>
      <c r="Q46" s="218"/>
    </row>
    <row r="47" spans="1:17" s="55" customFormat="1" x14ac:dyDescent="0.25">
      <c r="B47" s="223"/>
      <c r="C47" s="68"/>
      <c r="D47" s="72"/>
      <c r="E47" s="72"/>
      <c r="F47" s="72"/>
      <c r="G47" s="69"/>
      <c r="H47" s="54"/>
      <c r="I47" s="72"/>
      <c r="J47" s="217"/>
      <c r="K47" s="217"/>
      <c r="L47" s="217"/>
      <c r="M47" s="217"/>
      <c r="N47" s="217"/>
      <c r="O47" s="217"/>
      <c r="P47" s="217"/>
      <c r="Q47" s="218"/>
    </row>
    <row r="48" spans="1:17" thickBot="1" x14ac:dyDescent="0.3">
      <c r="A48" s="44"/>
      <c r="B48" s="263"/>
      <c r="C48" s="264"/>
      <c r="D48" s="264"/>
      <c r="E48" s="264"/>
      <c r="F48" s="264"/>
      <c r="G48" s="264"/>
      <c r="H48" s="264"/>
      <c r="I48" s="264"/>
      <c r="J48" s="264"/>
      <c r="K48" s="264"/>
      <c r="L48" s="264"/>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5" t="str">
        <f>G00!H13:Z13</f>
        <v>"Nombre de empresa"</v>
      </c>
      <c r="I13" s="476"/>
      <c r="J13" s="476"/>
      <c r="K13" s="476"/>
      <c r="L13" s="476"/>
      <c r="M13" s="476"/>
      <c r="N13" s="476"/>
      <c r="O13" s="476"/>
      <c r="P13" s="476"/>
      <c r="Q13" s="476"/>
      <c r="R13" s="476"/>
      <c r="S13" s="476"/>
      <c r="T13" s="476"/>
      <c r="U13" s="476"/>
      <c r="V13" s="476"/>
      <c r="W13" s="476"/>
      <c r="X13" s="476"/>
      <c r="Y13" s="476"/>
      <c r="Z13" s="47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24" t="s">
        <v>2</v>
      </c>
      <c r="W15" s="487">
        <f ca="1">RESUMEN!T11</f>
        <v>44083</v>
      </c>
      <c r="X15" s="488"/>
      <c r="Y15" s="488"/>
      <c r="Z15" s="489"/>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8" t="s">
        <v>229</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6" t="s">
        <v>271</v>
      </c>
      <c r="D20" s="246"/>
      <c r="E20" s="246"/>
      <c r="F20" s="246"/>
      <c r="G20" s="246"/>
      <c r="H20" s="246"/>
      <c r="I20" s="246"/>
      <c r="J20" s="246"/>
      <c r="K20" s="246"/>
      <c r="L20" s="246"/>
      <c r="M20" s="246"/>
      <c r="N20" s="246"/>
      <c r="O20" s="246"/>
      <c r="P20" s="246"/>
      <c r="T20" s="115"/>
      <c r="U20" s="115"/>
      <c r="V20" s="246" t="s">
        <v>220</v>
      </c>
      <c r="W20" s="246"/>
      <c r="X20" s="284" t="s">
        <v>175</v>
      </c>
      <c r="Y20" s="115"/>
      <c r="Z20" s="115"/>
      <c r="AA20" s="116"/>
    </row>
    <row r="21" spans="2:27" ht="15" customHeight="1" x14ac:dyDescent="0.25">
      <c r="B21" s="114"/>
      <c r="C21" s="246"/>
      <c r="D21" s="260"/>
      <c r="E21" s="246"/>
      <c r="F21" s="246"/>
      <c r="G21" s="246"/>
      <c r="H21" s="246"/>
      <c r="I21" s="246"/>
      <c r="J21" s="246"/>
      <c r="K21" s="246"/>
      <c r="L21" s="246"/>
      <c r="M21" s="246"/>
      <c r="N21" s="246"/>
      <c r="O21" s="246"/>
      <c r="P21" s="246"/>
      <c r="T21" s="115"/>
      <c r="U21" s="115"/>
      <c r="V21" s="246" t="s">
        <v>221</v>
      </c>
      <c r="W21" s="246"/>
      <c r="X21" s="284" t="s">
        <v>175</v>
      </c>
      <c r="Y21" s="115"/>
      <c r="Z21" s="115"/>
      <c r="AA21" s="116"/>
    </row>
    <row r="22" spans="2:27" ht="15" customHeight="1" x14ac:dyDescent="0.25">
      <c r="B22" s="114"/>
      <c r="C22" s="246"/>
      <c r="D22" s="260"/>
      <c r="E22" s="246"/>
      <c r="F22" s="246"/>
      <c r="G22" s="246"/>
      <c r="H22" s="246"/>
      <c r="I22" s="246"/>
      <c r="J22" s="246"/>
      <c r="K22" s="246"/>
      <c r="L22" s="246"/>
      <c r="M22" s="246"/>
      <c r="N22" s="246"/>
      <c r="O22" s="246"/>
      <c r="P22" s="246"/>
      <c r="T22" s="115"/>
      <c r="U22" s="115"/>
      <c r="V22" s="246" t="s">
        <v>222</v>
      </c>
      <c r="W22" s="246"/>
      <c r="X22" s="284" t="s">
        <v>175</v>
      </c>
      <c r="Y22" s="115"/>
      <c r="Z22" s="115"/>
      <c r="AA22" s="116"/>
    </row>
    <row r="23" spans="2:27" ht="15" customHeight="1" x14ac:dyDescent="0.25">
      <c r="B23" s="121"/>
      <c r="C23" s="246"/>
      <c r="D23" s="260"/>
      <c r="E23" s="246"/>
      <c r="F23" s="246"/>
      <c r="G23" s="246"/>
      <c r="H23" s="246"/>
      <c r="I23" s="246"/>
      <c r="J23" s="246"/>
      <c r="K23" s="246"/>
      <c r="L23" s="246"/>
      <c r="M23" s="246"/>
      <c r="N23" s="246"/>
      <c r="O23" s="246"/>
      <c r="P23" s="246"/>
      <c r="T23" s="122"/>
      <c r="U23" s="122"/>
      <c r="V23" s="246" t="s">
        <v>223</v>
      </c>
      <c r="W23" s="246"/>
      <c r="X23" s="284" t="s">
        <v>175</v>
      </c>
      <c r="Y23" s="122"/>
      <c r="Z23" s="122"/>
      <c r="AA23" s="123"/>
    </row>
    <row r="24" spans="2:27" ht="15" customHeight="1" x14ac:dyDescent="0.25">
      <c r="B24" s="121"/>
      <c r="C24" s="474" t="s">
        <v>230</v>
      </c>
      <c r="D24" s="474"/>
      <c r="E24" s="474"/>
      <c r="F24" s="474"/>
      <c r="G24" s="474"/>
      <c r="H24" s="474"/>
      <c r="I24" s="474"/>
      <c r="J24" s="474"/>
      <c r="K24" s="474"/>
      <c r="L24" s="474"/>
      <c r="M24" s="474"/>
      <c r="N24" s="474"/>
      <c r="O24" s="474"/>
      <c r="P24" s="474"/>
      <c r="Q24" s="474"/>
      <c r="R24" s="474"/>
      <c r="S24" s="474"/>
      <c r="T24" s="474"/>
      <c r="U24" s="474"/>
      <c r="V24" s="474"/>
      <c r="W24" s="474"/>
      <c r="X24" s="474"/>
      <c r="Y24" s="474"/>
      <c r="Z24" s="474"/>
      <c r="AA24" s="123"/>
    </row>
    <row r="25" spans="2:27" ht="15" customHeight="1" x14ac:dyDescent="0.25">
      <c r="B25" s="121"/>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123"/>
    </row>
    <row r="26" spans="2:27" ht="15" customHeight="1" x14ac:dyDescent="0.25">
      <c r="B26" s="121"/>
      <c r="C26" s="474"/>
      <c r="D26" s="474"/>
      <c r="E26" s="474"/>
      <c r="F26" s="474"/>
      <c r="G26" s="474"/>
      <c r="H26" s="474"/>
      <c r="I26" s="474"/>
      <c r="J26" s="474"/>
      <c r="K26" s="474"/>
      <c r="L26" s="474"/>
      <c r="M26" s="474"/>
      <c r="N26" s="474"/>
      <c r="O26" s="474"/>
      <c r="P26" s="474"/>
      <c r="Q26" s="474"/>
      <c r="R26" s="474"/>
      <c r="S26" s="474"/>
      <c r="T26" s="474"/>
      <c r="U26" s="474"/>
      <c r="V26" s="474"/>
      <c r="W26" s="474"/>
      <c r="X26" s="474"/>
      <c r="Y26" s="474"/>
      <c r="Z26" s="474"/>
      <c r="AA26" s="123"/>
    </row>
    <row r="27" spans="2:27" ht="15" customHeight="1" x14ac:dyDescent="0.25">
      <c r="B27" s="121"/>
      <c r="C27" s="474"/>
      <c r="D27" s="474"/>
      <c r="E27" s="474"/>
      <c r="F27" s="474"/>
      <c r="G27" s="474"/>
      <c r="H27" s="474"/>
      <c r="I27" s="474"/>
      <c r="J27" s="474"/>
      <c r="K27" s="474"/>
      <c r="L27" s="474"/>
      <c r="M27" s="474"/>
      <c r="N27" s="474"/>
      <c r="O27" s="474"/>
      <c r="P27" s="474"/>
      <c r="Q27" s="474"/>
      <c r="R27" s="474"/>
      <c r="S27" s="474"/>
      <c r="T27" s="474"/>
      <c r="U27" s="474"/>
      <c r="V27" s="474"/>
      <c r="W27" s="474"/>
      <c r="X27" s="474"/>
      <c r="Y27" s="474"/>
      <c r="Z27" s="474"/>
      <c r="AA27" s="123"/>
    </row>
    <row r="28" spans="2:27" ht="34.5" customHeight="1" x14ac:dyDescent="0.25">
      <c r="B28" s="121"/>
      <c r="C28" s="474"/>
      <c r="D28" s="474"/>
      <c r="E28" s="474"/>
      <c r="F28" s="474"/>
      <c r="G28" s="474"/>
      <c r="H28" s="474"/>
      <c r="I28" s="474"/>
      <c r="J28" s="474"/>
      <c r="K28" s="474"/>
      <c r="L28" s="474"/>
      <c r="M28" s="474"/>
      <c r="N28" s="474"/>
      <c r="O28" s="474"/>
      <c r="P28" s="474"/>
      <c r="Q28" s="474"/>
      <c r="R28" s="474"/>
      <c r="S28" s="474"/>
      <c r="T28" s="474"/>
      <c r="U28" s="474"/>
      <c r="V28" s="474"/>
      <c r="W28" s="474"/>
      <c r="X28" s="474"/>
      <c r="Y28" s="474"/>
      <c r="Z28" s="474"/>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65" t="s">
        <v>219</v>
      </c>
      <c r="J31" s="466"/>
      <c r="K31" s="466"/>
      <c r="L31" s="466"/>
      <c r="M31" s="466"/>
      <c r="N31" s="466"/>
      <c r="O31" s="466"/>
      <c r="P31" s="466"/>
      <c r="Q31" s="466"/>
      <c r="R31" s="466"/>
      <c r="S31" s="466"/>
      <c r="T31" s="467"/>
      <c r="U31" s="126"/>
      <c r="V31" s="126"/>
      <c r="W31" s="126"/>
      <c r="X31" s="126"/>
      <c r="Y31" s="126"/>
      <c r="Z31" s="126"/>
      <c r="AA31" s="128"/>
    </row>
    <row r="32" spans="2:27" ht="15" customHeight="1" x14ac:dyDescent="0.25">
      <c r="B32" s="121"/>
      <c r="C32" s="122"/>
      <c r="D32" s="126"/>
      <c r="E32" s="126"/>
      <c r="F32" s="126"/>
      <c r="G32" s="126"/>
      <c r="H32" s="126"/>
      <c r="I32" s="468"/>
      <c r="J32" s="469"/>
      <c r="K32" s="469"/>
      <c r="L32" s="469"/>
      <c r="M32" s="469"/>
      <c r="N32" s="469"/>
      <c r="O32" s="469"/>
      <c r="P32" s="469"/>
      <c r="Q32" s="469"/>
      <c r="R32" s="469"/>
      <c r="S32" s="469"/>
      <c r="T32" s="470"/>
      <c r="U32" s="126"/>
      <c r="V32" s="126"/>
      <c r="W32" s="126"/>
      <c r="X32" s="126"/>
      <c r="Y32" s="126"/>
      <c r="Z32" s="126"/>
      <c r="AA32" s="123"/>
    </row>
    <row r="33" spans="2:27" ht="15" customHeight="1" x14ac:dyDescent="0.25">
      <c r="B33" s="121"/>
      <c r="C33" s="122"/>
      <c r="D33" s="118"/>
      <c r="E33" s="122"/>
      <c r="F33" s="122"/>
      <c r="G33" s="122"/>
      <c r="H33" s="122"/>
      <c r="I33" s="468"/>
      <c r="J33" s="469"/>
      <c r="K33" s="469"/>
      <c r="L33" s="469"/>
      <c r="M33" s="469"/>
      <c r="N33" s="469"/>
      <c r="O33" s="469"/>
      <c r="P33" s="469"/>
      <c r="Q33" s="469"/>
      <c r="R33" s="469"/>
      <c r="S33" s="469"/>
      <c r="T33" s="470"/>
      <c r="U33" s="122"/>
      <c r="V33" s="122"/>
      <c r="W33" s="122"/>
      <c r="X33" s="122"/>
      <c r="Y33" s="122"/>
      <c r="Z33" s="122"/>
      <c r="AA33" s="123"/>
    </row>
    <row r="34" spans="2:27" ht="15" customHeight="1" x14ac:dyDescent="0.25">
      <c r="B34" s="121"/>
      <c r="C34" s="122"/>
      <c r="D34" s="122"/>
      <c r="E34" s="122"/>
      <c r="F34" s="122"/>
      <c r="G34" s="122"/>
      <c r="H34" s="122"/>
      <c r="I34" s="468"/>
      <c r="J34" s="469"/>
      <c r="K34" s="469"/>
      <c r="L34" s="469"/>
      <c r="M34" s="469"/>
      <c r="N34" s="469"/>
      <c r="O34" s="469"/>
      <c r="P34" s="469"/>
      <c r="Q34" s="469"/>
      <c r="R34" s="469"/>
      <c r="S34" s="469"/>
      <c r="T34" s="470"/>
      <c r="U34" s="122"/>
      <c r="V34" s="122"/>
      <c r="W34" s="122"/>
      <c r="X34" s="122"/>
      <c r="Y34" s="122"/>
      <c r="Z34" s="122"/>
      <c r="AA34" s="123"/>
    </row>
    <row r="35" spans="2:27" ht="15" customHeight="1" x14ac:dyDescent="0.25">
      <c r="B35" s="121"/>
      <c r="C35" s="122"/>
      <c r="D35" s="122"/>
      <c r="E35" s="122"/>
      <c r="F35" s="122"/>
      <c r="G35" s="122"/>
      <c r="H35" s="122"/>
      <c r="I35" s="468"/>
      <c r="J35" s="469"/>
      <c r="K35" s="469"/>
      <c r="L35" s="469"/>
      <c r="M35" s="469"/>
      <c r="N35" s="469"/>
      <c r="O35" s="469"/>
      <c r="P35" s="469"/>
      <c r="Q35" s="469"/>
      <c r="R35" s="469"/>
      <c r="S35" s="469"/>
      <c r="T35" s="470"/>
      <c r="U35" s="122"/>
      <c r="V35" s="122"/>
      <c r="W35" s="122"/>
      <c r="X35" s="122"/>
      <c r="Y35" s="122"/>
      <c r="Z35" s="122"/>
      <c r="AA35" s="123"/>
    </row>
    <row r="36" spans="2:27" ht="15" customHeight="1" x14ac:dyDescent="0.25">
      <c r="B36" s="121"/>
      <c r="C36" s="122"/>
      <c r="D36" s="122"/>
      <c r="E36" s="122"/>
      <c r="F36" s="122"/>
      <c r="G36" s="122"/>
      <c r="H36" s="122"/>
      <c r="I36" s="468"/>
      <c r="J36" s="469"/>
      <c r="K36" s="469"/>
      <c r="L36" s="469"/>
      <c r="M36" s="469"/>
      <c r="N36" s="469"/>
      <c r="O36" s="469"/>
      <c r="P36" s="469"/>
      <c r="Q36" s="469"/>
      <c r="R36" s="469"/>
      <c r="S36" s="469"/>
      <c r="T36" s="470"/>
      <c r="U36" s="122"/>
      <c r="V36" s="122"/>
      <c r="W36" s="122"/>
      <c r="X36" s="122"/>
      <c r="Y36" s="122"/>
      <c r="Z36" s="122"/>
      <c r="AA36" s="123"/>
    </row>
    <row r="37" spans="2:27" ht="15" customHeight="1" thickBot="1" x14ac:dyDescent="0.3">
      <c r="B37" s="121"/>
      <c r="C37" s="129"/>
      <c r="D37" s="129"/>
      <c r="E37" s="129"/>
      <c r="F37" s="129"/>
      <c r="G37" s="129"/>
      <c r="H37" s="129"/>
      <c r="I37" s="471"/>
      <c r="J37" s="472"/>
      <c r="K37" s="472"/>
      <c r="L37" s="472"/>
      <c r="M37" s="472"/>
      <c r="N37" s="472"/>
      <c r="O37" s="472"/>
      <c r="P37" s="472"/>
      <c r="Q37" s="472"/>
      <c r="R37" s="472"/>
      <c r="S37" s="472"/>
      <c r="T37" s="473"/>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A2:AR69"/>
  <sheetViews>
    <sheetView showGridLines="0" zoomScale="70" zoomScaleNormal="70" zoomScaleSheetLayoutView="100" workbookViewId="0">
      <selection activeCell="X47" sqref="X47"/>
    </sheetView>
  </sheetViews>
  <sheetFormatPr baseColWidth="10" defaultColWidth="5.7109375" defaultRowHeight="15" customHeight="1" x14ac:dyDescent="0.25"/>
  <cols>
    <col min="1" max="1" width="3.7109375" style="44" customWidth="1"/>
    <col min="2" max="23" width="5.7109375" style="44"/>
    <col min="24" max="24" width="9.85546875" style="44" customWidth="1"/>
    <col min="25" max="26" width="12" style="44" customWidth="1"/>
    <col min="27" max="27" width="12.85546875" style="44" customWidth="1"/>
    <col min="28" max="16384" width="5.7109375" style="44"/>
  </cols>
  <sheetData>
    <row r="2" spans="2:44"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44"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44"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44"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44"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44"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44"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44"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44" ht="15" customHeight="1" x14ac:dyDescent="0.25">
      <c r="B10" s="596" t="str">
        <f>IF(OR('DATOS GENERALES (OCULTAR)'!E9="",'DATOS GENERALES (OCULTAR)'!G9="",'DATOS GENERALES (OCULTAR)'!I9=""),UPPER('DATOS GENERALES (OCULTAR)'!B9),'DATOS GENERALES (OCULTAR)'!K9)</f>
        <v>PRECALIFICACIÓN SRM   8000001752  PRI  2020</v>
      </c>
      <c r="C10" s="596"/>
      <c r="D10" s="596"/>
      <c r="E10" s="596"/>
      <c r="F10" s="596"/>
      <c r="G10" s="596"/>
      <c r="H10" s="596"/>
      <c r="I10" s="596"/>
      <c r="J10" s="596"/>
      <c r="K10" s="596"/>
      <c r="L10" s="596"/>
      <c r="M10" s="596"/>
      <c r="N10" s="596"/>
      <c r="O10" s="596"/>
      <c r="P10" s="596"/>
      <c r="Q10" s="596"/>
      <c r="R10" s="596"/>
      <c r="S10" s="596"/>
      <c r="T10" s="596"/>
      <c r="U10" s="596"/>
      <c r="V10" s="596"/>
      <c r="W10" s="596"/>
      <c r="X10" s="596"/>
      <c r="Y10" s="596"/>
      <c r="Z10" s="596"/>
      <c r="AA10" s="596"/>
    </row>
    <row r="11" spans="2:44"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R11" s="130"/>
    </row>
    <row r="12" spans="2:44"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44" ht="15" customHeight="1" x14ac:dyDescent="0.25">
      <c r="B13" s="5"/>
      <c r="C13" s="7"/>
      <c r="D13" s="23" t="s">
        <v>3</v>
      </c>
      <c r="E13" s="7"/>
      <c r="F13" s="7"/>
      <c r="G13" s="7"/>
      <c r="H13" s="7"/>
      <c r="I13" s="484">
        <f>G00!H13:Z13</f>
        <v>0</v>
      </c>
      <c r="J13" s="485"/>
      <c r="K13" s="485"/>
      <c r="L13" s="485"/>
      <c r="M13" s="485"/>
      <c r="N13" s="485"/>
      <c r="O13" s="485"/>
      <c r="P13" s="485"/>
      <c r="Q13" s="485"/>
      <c r="R13" s="485"/>
      <c r="S13" s="485"/>
      <c r="T13" s="485"/>
      <c r="U13" s="486"/>
      <c r="V13" s="6"/>
      <c r="W13" s="24" t="s">
        <v>2</v>
      </c>
      <c r="X13" s="487">
        <f ca="1">RESUMEN!T11</f>
        <v>44083</v>
      </c>
      <c r="Y13" s="488"/>
      <c r="Z13" s="489"/>
      <c r="AA13" s="7"/>
      <c r="AB13" s="8"/>
    </row>
    <row r="14" spans="2:44"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44" ht="15" customHeight="1" x14ac:dyDescent="0.25">
      <c r="B15" s="5"/>
      <c r="C15" s="7"/>
      <c r="D15" s="23" t="s">
        <v>1</v>
      </c>
      <c r="E15" s="7"/>
      <c r="F15" s="7"/>
      <c r="G15" s="7"/>
      <c r="H15" s="7"/>
      <c r="I15" s="475">
        <f>G00!H15:T15</f>
        <v>0</v>
      </c>
      <c r="J15" s="476"/>
      <c r="K15" s="476"/>
      <c r="L15" s="476"/>
      <c r="M15" s="476"/>
      <c r="N15" s="476"/>
      <c r="O15" s="476"/>
      <c r="P15" s="476"/>
      <c r="Q15" s="476"/>
      <c r="R15" s="476"/>
      <c r="S15" s="476"/>
      <c r="T15" s="476"/>
      <c r="U15" s="477"/>
      <c r="V15" s="6"/>
      <c r="W15" s="24"/>
      <c r="X15" s="7"/>
      <c r="Y15" s="7"/>
      <c r="Z15" s="7"/>
      <c r="AA15" s="7"/>
      <c r="AB15" s="8"/>
    </row>
    <row r="16" spans="2:44" ht="10.15" customHeight="1" thickBot="1" x14ac:dyDescent="0.3">
      <c r="B16" s="9"/>
      <c r="C16" s="11"/>
      <c r="D16" s="10"/>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1:41" ht="15" customHeight="1" x14ac:dyDescent="0.25">
      <c r="B17" s="478" t="s">
        <v>188</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80"/>
    </row>
    <row r="18" spans="1:41"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3"/>
    </row>
    <row r="19" spans="1:41" s="28" customFormat="1" ht="15" customHeight="1" x14ac:dyDescent="0.25">
      <c r="B19" s="309" t="s">
        <v>286</v>
      </c>
      <c r="C19" s="344"/>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6"/>
    </row>
    <row r="20" spans="1:41" s="28" customFormat="1" ht="15" customHeight="1" x14ac:dyDescent="0.25">
      <c r="B20" s="287" t="s">
        <v>274</v>
      </c>
      <c r="C20" s="345"/>
      <c r="D20" s="288"/>
      <c r="E20" s="288"/>
      <c r="F20" s="288"/>
      <c r="G20" s="288"/>
      <c r="H20" s="288"/>
      <c r="I20" s="288"/>
      <c r="J20" s="288"/>
      <c r="K20" s="288"/>
      <c r="L20" s="288"/>
      <c r="M20" s="288"/>
      <c r="N20" s="288"/>
      <c r="O20" s="288"/>
      <c r="P20" s="288"/>
      <c r="Q20" s="288"/>
      <c r="R20" s="288"/>
      <c r="S20" s="288"/>
      <c r="T20" s="288"/>
      <c r="U20" s="288"/>
      <c r="V20" s="288"/>
      <c r="W20" s="288"/>
      <c r="X20" s="288"/>
      <c r="Y20" s="288"/>
      <c r="Z20" s="307" t="s">
        <v>275</v>
      </c>
      <c r="AA20" s="288"/>
      <c r="AB20" s="289"/>
    </row>
    <row r="21" spans="1:41" s="28" customFormat="1" ht="15" customHeight="1" x14ac:dyDescent="0.25">
      <c r="B21" s="290"/>
      <c r="C21" s="346"/>
      <c r="D21" s="288"/>
      <c r="E21" s="288"/>
      <c r="F21" s="291" t="s">
        <v>281</v>
      </c>
      <c r="G21" s="292"/>
      <c r="H21" s="292"/>
      <c r="I21" s="292"/>
      <c r="J21" s="292"/>
      <c r="K21" s="292"/>
      <c r="L21" s="292"/>
      <c r="M21" s="292"/>
      <c r="N21" s="292"/>
      <c r="O21" s="292"/>
      <c r="P21" s="292"/>
      <c r="Q21" s="292"/>
      <c r="R21" s="292"/>
      <c r="S21" s="292"/>
      <c r="T21" s="292"/>
      <c r="U21" s="288"/>
      <c r="V21" s="288"/>
      <c r="W21" s="288"/>
      <c r="X21" s="288"/>
      <c r="Y21" s="288"/>
      <c r="Z21" s="293" t="s">
        <v>207</v>
      </c>
      <c r="AA21" s="288"/>
      <c r="AB21" s="289"/>
    </row>
    <row r="22" spans="1:41" s="28" customFormat="1" ht="15" customHeight="1" x14ac:dyDescent="0.25">
      <c r="B22" s="290"/>
      <c r="C22" s="346"/>
      <c r="D22" s="288"/>
      <c r="E22" s="288"/>
      <c r="F22" s="291" t="s">
        <v>304</v>
      </c>
      <c r="G22" s="292"/>
      <c r="H22" s="292"/>
      <c r="I22" s="292"/>
      <c r="J22" s="292"/>
      <c r="K22" s="292"/>
      <c r="L22" s="292"/>
      <c r="M22" s="292"/>
      <c r="N22" s="292"/>
      <c r="O22" s="292"/>
      <c r="P22" s="292"/>
      <c r="Q22" s="292"/>
      <c r="R22" s="292"/>
      <c r="S22" s="292"/>
      <c r="T22" s="292"/>
      <c r="U22" s="288"/>
      <c r="V22" s="288"/>
      <c r="W22" s="288"/>
      <c r="X22" s="288"/>
      <c r="Y22" s="288"/>
      <c r="Z22" s="293" t="s">
        <v>207</v>
      </c>
      <c r="AA22" s="288"/>
      <c r="AB22" s="289"/>
    </row>
    <row r="23" spans="1:41" s="28" customFormat="1" ht="15" customHeight="1" x14ac:dyDescent="0.25">
      <c r="B23" s="290"/>
      <c r="C23" s="346"/>
      <c r="D23" s="288"/>
      <c r="E23" s="288"/>
      <c r="F23" s="292"/>
      <c r="G23" s="292"/>
      <c r="H23" s="292"/>
      <c r="I23" s="292"/>
      <c r="J23" s="292"/>
      <c r="K23" s="292"/>
      <c r="L23" s="292"/>
      <c r="M23" s="292"/>
      <c r="N23" s="292"/>
      <c r="O23" s="292"/>
      <c r="P23" s="292"/>
      <c r="Q23" s="292"/>
      <c r="R23" s="292"/>
      <c r="S23" s="292"/>
      <c r="T23" s="292"/>
      <c r="U23" s="288"/>
      <c r="V23" s="288"/>
      <c r="W23" s="288"/>
      <c r="X23" s="288"/>
      <c r="Y23" s="288"/>
      <c r="Z23" s="288"/>
      <c r="AA23" s="288"/>
      <c r="AB23" s="289"/>
      <c r="AO23" s="294"/>
    </row>
    <row r="24" spans="1:41" s="28" customFormat="1" ht="15" customHeight="1" x14ac:dyDescent="0.25">
      <c r="B24" s="287" t="s">
        <v>290</v>
      </c>
      <c r="C24" s="345"/>
      <c r="D24" s="288"/>
      <c r="E24" s="288"/>
      <c r="F24" s="292"/>
      <c r="G24" s="292"/>
      <c r="H24" s="292"/>
      <c r="I24" s="292"/>
      <c r="J24" s="292"/>
      <c r="K24" s="292"/>
      <c r="L24" s="292"/>
      <c r="M24" s="292"/>
      <c r="N24" s="292"/>
      <c r="O24" s="292"/>
      <c r="P24" s="292"/>
      <c r="Q24" s="292"/>
      <c r="R24" s="292"/>
      <c r="S24" s="292"/>
      <c r="T24" s="292"/>
      <c r="U24" s="288"/>
      <c r="V24" s="288"/>
      <c r="W24" s="288"/>
      <c r="X24" s="288"/>
      <c r="Y24" s="314" t="s">
        <v>276</v>
      </c>
      <c r="Z24" s="314" t="s">
        <v>277</v>
      </c>
      <c r="AA24" s="288"/>
      <c r="AB24" s="289"/>
      <c r="AO24" s="294"/>
    </row>
    <row r="25" spans="1:41" s="28" customFormat="1" ht="15" customHeight="1" x14ac:dyDescent="0.25">
      <c r="B25" s="290"/>
      <c r="C25" s="353" t="s">
        <v>313</v>
      </c>
      <c r="D25" s="352"/>
      <c r="E25" s="352"/>
      <c r="F25" s="352"/>
      <c r="G25" s="352"/>
      <c r="H25" s="352"/>
      <c r="I25" s="352"/>
      <c r="J25" s="352"/>
      <c r="K25" s="352"/>
      <c r="L25" s="352"/>
      <c r="M25" s="352"/>
      <c r="N25" s="352"/>
      <c r="O25" s="352"/>
      <c r="P25" s="352"/>
      <c r="Q25" s="352"/>
      <c r="R25" s="317"/>
      <c r="S25" s="317"/>
      <c r="T25" s="317"/>
      <c r="U25" s="318"/>
      <c r="V25" s="315"/>
      <c r="W25" s="315"/>
      <c r="X25" s="288"/>
      <c r="Y25" s="296" t="s">
        <v>175</v>
      </c>
      <c r="Z25" s="296" t="s">
        <v>175</v>
      </c>
      <c r="AA25" s="288"/>
      <c r="AB25" s="289"/>
      <c r="AO25" s="294"/>
    </row>
    <row r="26" spans="1:41" s="28" customFormat="1" ht="15" customHeight="1" x14ac:dyDescent="0.25">
      <c r="B26" s="290"/>
      <c r="C26" s="346"/>
      <c r="D26" s="597" t="s">
        <v>319</v>
      </c>
      <c r="E26" s="597"/>
      <c r="F26" s="597"/>
      <c r="G26" s="597"/>
      <c r="H26" s="597"/>
      <c r="I26" s="597"/>
      <c r="J26" s="597"/>
      <c r="K26" s="597"/>
      <c r="L26" s="597"/>
      <c r="M26" s="597"/>
      <c r="N26" s="597"/>
      <c r="O26" s="597"/>
      <c r="P26" s="597"/>
      <c r="Q26" s="352"/>
      <c r="R26" s="317"/>
      <c r="S26" s="317"/>
      <c r="T26" s="317"/>
      <c r="U26" s="318"/>
      <c r="V26" s="315"/>
      <c r="W26" s="315"/>
      <c r="X26" s="288"/>
      <c r="Y26" s="296" t="s">
        <v>175</v>
      </c>
      <c r="Z26" s="296" t="s">
        <v>175</v>
      </c>
      <c r="AA26" s="288"/>
      <c r="AB26" s="289"/>
      <c r="AO26" s="294"/>
    </row>
    <row r="27" spans="1:41" s="28" customFormat="1" ht="15" customHeight="1" x14ac:dyDescent="0.25">
      <c r="A27" s="354"/>
      <c r="B27" s="351"/>
      <c r="C27" s="352"/>
      <c r="D27" s="597" t="s">
        <v>318</v>
      </c>
      <c r="E27" s="597"/>
      <c r="F27" s="597"/>
      <c r="G27" s="597"/>
      <c r="H27" s="597"/>
      <c r="I27" s="597"/>
      <c r="J27" s="597"/>
      <c r="K27" s="597"/>
      <c r="L27" s="597"/>
      <c r="M27" s="597"/>
      <c r="N27" s="597"/>
      <c r="O27" s="597"/>
      <c r="P27" s="597"/>
      <c r="Q27" s="336"/>
      <c r="R27" s="317"/>
      <c r="S27" s="317"/>
      <c r="T27" s="317"/>
      <c r="U27" s="318"/>
      <c r="V27" s="315"/>
      <c r="W27" s="315"/>
      <c r="X27" s="288"/>
      <c r="Y27" s="296" t="s">
        <v>175</v>
      </c>
      <c r="Z27" s="296" t="s">
        <v>175</v>
      </c>
      <c r="AA27" s="288"/>
      <c r="AB27" s="289"/>
      <c r="AO27" s="294"/>
    </row>
    <row r="28" spans="1:41" s="28" customFormat="1" ht="15" customHeight="1" x14ac:dyDescent="0.25">
      <c r="A28" s="354"/>
      <c r="B28" s="351"/>
      <c r="C28" s="352"/>
      <c r="D28" s="597" t="s">
        <v>315</v>
      </c>
      <c r="E28" s="597"/>
      <c r="F28" s="597"/>
      <c r="G28" s="597"/>
      <c r="H28" s="597"/>
      <c r="I28" s="597"/>
      <c r="J28" s="597"/>
      <c r="K28" s="597"/>
      <c r="L28" s="597"/>
      <c r="M28" s="597"/>
      <c r="N28" s="597"/>
      <c r="O28" s="597"/>
      <c r="P28" s="597"/>
      <c r="Q28" s="597"/>
      <c r="R28" s="317"/>
      <c r="S28" s="317"/>
      <c r="T28" s="317"/>
      <c r="U28" s="318"/>
      <c r="V28" s="315"/>
      <c r="W28" s="315"/>
      <c r="X28" s="288"/>
      <c r="Y28" s="296" t="s">
        <v>175</v>
      </c>
      <c r="Z28" s="296" t="s">
        <v>175</v>
      </c>
      <c r="AA28" s="288"/>
      <c r="AB28" s="289"/>
      <c r="AO28" s="294"/>
    </row>
    <row r="29" spans="1:41" s="28" customFormat="1" ht="15" customHeight="1" x14ac:dyDescent="0.25">
      <c r="A29" s="354"/>
      <c r="B29" s="351"/>
      <c r="C29" s="352"/>
      <c r="D29" s="597" t="s">
        <v>324</v>
      </c>
      <c r="E29" s="597"/>
      <c r="F29" s="597"/>
      <c r="G29" s="597"/>
      <c r="H29" s="597"/>
      <c r="I29" s="597"/>
      <c r="J29" s="597"/>
      <c r="K29" s="597"/>
      <c r="L29" s="597"/>
      <c r="M29" s="597"/>
      <c r="N29" s="597"/>
      <c r="O29" s="597"/>
      <c r="P29" s="597"/>
      <c r="Q29" s="355"/>
      <c r="R29" s="317"/>
      <c r="S29" s="317"/>
      <c r="T29" s="317"/>
      <c r="U29" s="318"/>
      <c r="V29" s="315"/>
      <c r="W29" s="315"/>
      <c r="X29" s="288"/>
      <c r="Y29" s="296" t="s">
        <v>175</v>
      </c>
      <c r="Z29" s="296" t="s">
        <v>175</v>
      </c>
      <c r="AA29" s="288"/>
      <c r="AB29" s="289"/>
      <c r="AO29" s="294"/>
    </row>
    <row r="30" spans="1:41" s="28" customFormat="1" ht="15" customHeight="1" x14ac:dyDescent="0.25">
      <c r="B30" s="343"/>
      <c r="C30" s="336"/>
      <c r="D30" s="595" t="s">
        <v>314</v>
      </c>
      <c r="E30" s="595"/>
      <c r="F30" s="595"/>
      <c r="G30" s="595"/>
      <c r="H30" s="595"/>
      <c r="I30" s="595"/>
      <c r="J30" s="595"/>
      <c r="K30" s="595"/>
      <c r="L30" s="595"/>
      <c r="M30" s="595"/>
      <c r="N30" s="595"/>
      <c r="O30" s="595"/>
      <c r="P30" s="595"/>
      <c r="Q30" s="595"/>
      <c r="R30" s="336"/>
      <c r="S30" s="336"/>
      <c r="T30" s="336"/>
      <c r="U30" s="318"/>
      <c r="V30" s="315"/>
      <c r="W30" s="315"/>
      <c r="X30" s="288"/>
      <c r="Y30" s="296" t="s">
        <v>175</v>
      </c>
      <c r="Z30" s="296" t="s">
        <v>175</v>
      </c>
      <c r="AA30" s="288"/>
      <c r="AB30" s="289"/>
      <c r="AO30" s="294"/>
    </row>
    <row r="31" spans="1:41" s="28" customFormat="1" ht="15" customHeight="1" x14ac:dyDescent="0.25">
      <c r="B31" s="349"/>
      <c r="C31" s="350"/>
      <c r="D31" s="595" t="s">
        <v>316</v>
      </c>
      <c r="E31" s="595"/>
      <c r="F31" s="595"/>
      <c r="G31" s="595"/>
      <c r="H31" s="595"/>
      <c r="I31" s="595"/>
      <c r="J31" s="595"/>
      <c r="K31" s="595"/>
      <c r="L31" s="595"/>
      <c r="M31" s="595"/>
      <c r="N31" s="595"/>
      <c r="O31" s="595"/>
      <c r="P31" s="595"/>
      <c r="Q31" s="595"/>
      <c r="R31" s="339"/>
      <c r="S31" s="317"/>
      <c r="T31" s="317"/>
      <c r="U31" s="318"/>
      <c r="V31" s="315"/>
      <c r="W31" s="315"/>
      <c r="X31" s="288"/>
      <c r="Y31" s="296" t="s">
        <v>175</v>
      </c>
      <c r="Z31" s="296" t="s">
        <v>175</v>
      </c>
      <c r="AA31" s="288"/>
      <c r="AB31" s="289"/>
      <c r="AO31" s="294"/>
    </row>
    <row r="32" spans="1:41" s="28" customFormat="1" ht="15" customHeight="1" x14ac:dyDescent="0.25">
      <c r="B32" s="340"/>
      <c r="C32" s="347"/>
      <c r="D32" s="595" t="s">
        <v>317</v>
      </c>
      <c r="E32" s="595"/>
      <c r="F32" s="595"/>
      <c r="G32" s="595"/>
      <c r="H32" s="595"/>
      <c r="I32" s="595"/>
      <c r="J32" s="595"/>
      <c r="K32" s="595"/>
      <c r="L32" s="595"/>
      <c r="M32" s="595"/>
      <c r="N32" s="595"/>
      <c r="O32" s="595"/>
      <c r="P32" s="595"/>
      <c r="Q32" s="339"/>
      <c r="R32" s="339"/>
      <c r="S32" s="317"/>
      <c r="T32" s="317"/>
      <c r="U32" s="318"/>
      <c r="V32" s="318"/>
      <c r="W32" s="318"/>
      <c r="X32" s="319"/>
      <c r="Y32" s="296" t="s">
        <v>175</v>
      </c>
      <c r="Z32" s="296" t="s">
        <v>175</v>
      </c>
      <c r="AA32" s="288"/>
      <c r="AB32" s="289"/>
      <c r="AO32" s="294"/>
    </row>
    <row r="33" spans="2:41" s="28" customFormat="1" ht="15" customHeight="1" x14ac:dyDescent="0.25">
      <c r="B33" s="340"/>
      <c r="C33" s="347"/>
      <c r="D33" s="597" t="s">
        <v>320</v>
      </c>
      <c r="E33" s="597"/>
      <c r="F33" s="597"/>
      <c r="G33" s="597"/>
      <c r="H33" s="597"/>
      <c r="I33" s="597"/>
      <c r="J33" s="597"/>
      <c r="K33" s="597"/>
      <c r="L33" s="597"/>
      <c r="M33" s="597"/>
      <c r="N33" s="597"/>
      <c r="O33" s="597"/>
      <c r="P33" s="597"/>
      <c r="Q33" s="597"/>
      <c r="R33" s="339"/>
      <c r="S33" s="317"/>
      <c r="T33" s="317"/>
      <c r="U33" s="318"/>
      <c r="V33" s="318"/>
      <c r="W33" s="315"/>
      <c r="X33" s="288"/>
      <c r="Y33" s="296" t="s">
        <v>175</v>
      </c>
      <c r="Z33" s="296" t="s">
        <v>175</v>
      </c>
      <c r="AA33" s="288"/>
      <c r="AB33" s="289"/>
      <c r="AO33" s="294"/>
    </row>
    <row r="34" spans="2:41" s="28" customFormat="1" ht="15" customHeight="1" x14ac:dyDescent="0.25">
      <c r="B34" s="340"/>
      <c r="C34" s="347"/>
      <c r="D34" s="595" t="s">
        <v>321</v>
      </c>
      <c r="E34" s="595"/>
      <c r="F34" s="595"/>
      <c r="G34" s="595"/>
      <c r="H34" s="595"/>
      <c r="I34" s="595"/>
      <c r="J34" s="595"/>
      <c r="K34" s="595"/>
      <c r="L34" s="595"/>
      <c r="M34" s="595"/>
      <c r="N34" s="595"/>
      <c r="O34" s="595"/>
      <c r="P34" s="595"/>
      <c r="Q34" s="595"/>
      <c r="R34" s="339"/>
      <c r="S34" s="317"/>
      <c r="T34" s="317"/>
      <c r="U34" s="318"/>
      <c r="V34" s="318"/>
      <c r="W34" s="318"/>
      <c r="X34" s="288"/>
      <c r="Y34" s="296" t="s">
        <v>175</v>
      </c>
      <c r="Z34" s="296" t="s">
        <v>175</v>
      </c>
      <c r="AA34" s="288"/>
      <c r="AB34" s="289"/>
      <c r="AO34" s="294"/>
    </row>
    <row r="35" spans="2:41" s="28" customFormat="1" ht="15" customHeight="1" x14ac:dyDescent="0.25">
      <c r="B35" s="340"/>
      <c r="C35" s="347"/>
      <c r="D35" s="341"/>
      <c r="E35" s="342"/>
      <c r="F35" s="342"/>
      <c r="G35" s="342"/>
      <c r="H35" s="342"/>
      <c r="I35" s="342"/>
      <c r="J35" s="342"/>
      <c r="K35" s="342"/>
      <c r="L35" s="342"/>
      <c r="M35" s="342"/>
      <c r="N35" s="342"/>
      <c r="O35" s="342"/>
      <c r="P35" s="339"/>
      <c r="Q35" s="339"/>
      <c r="R35" s="339"/>
      <c r="S35" s="317"/>
      <c r="T35" s="317"/>
      <c r="U35" s="318"/>
      <c r="V35" s="318"/>
      <c r="W35" s="318"/>
      <c r="X35" s="288"/>
      <c r="Y35" s="288"/>
      <c r="Z35" s="295"/>
      <c r="AA35" s="288"/>
      <c r="AB35" s="289"/>
      <c r="AO35" s="294"/>
    </row>
    <row r="36" spans="2:41" s="28" customFormat="1" ht="15" customHeight="1" x14ac:dyDescent="0.25">
      <c r="B36" s="340"/>
      <c r="C36" s="350"/>
      <c r="D36" s="350"/>
      <c r="E36" s="350"/>
      <c r="F36" s="350"/>
      <c r="G36" s="350"/>
      <c r="H36" s="350"/>
      <c r="I36" s="350"/>
      <c r="J36" s="350"/>
      <c r="K36" s="350"/>
      <c r="L36" s="350"/>
      <c r="M36" s="350"/>
      <c r="N36" s="350"/>
      <c r="O36" s="350"/>
      <c r="P36" s="350"/>
      <c r="Q36" s="350"/>
      <c r="R36" s="339"/>
      <c r="S36" s="317"/>
      <c r="T36" s="317"/>
      <c r="U36" s="318"/>
      <c r="V36" s="318"/>
      <c r="W36" s="318"/>
      <c r="X36" s="288"/>
      <c r="Y36" s="295"/>
      <c r="AA36" s="288"/>
      <c r="AB36" s="289"/>
      <c r="AO36" s="294"/>
    </row>
    <row r="37" spans="2:41" s="28" customFormat="1" ht="15" customHeight="1" x14ac:dyDescent="0.25">
      <c r="B37" s="287" t="s">
        <v>293</v>
      </c>
      <c r="C37" s="345"/>
      <c r="D37" s="295"/>
      <c r="E37" s="295"/>
      <c r="F37" s="295"/>
      <c r="G37" s="295"/>
      <c r="H37" s="295"/>
      <c r="I37" s="295"/>
      <c r="J37" s="295"/>
      <c r="K37" s="295"/>
      <c r="L37" s="295"/>
      <c r="M37" s="295"/>
      <c r="N37" s="295"/>
      <c r="O37" s="295"/>
      <c r="P37" s="295"/>
      <c r="Q37" s="295"/>
      <c r="R37" s="295"/>
      <c r="S37" s="295"/>
      <c r="T37" s="295"/>
      <c r="U37" s="295"/>
      <c r="V37" s="295"/>
      <c r="W37" s="295"/>
      <c r="X37" s="295"/>
      <c r="Y37" s="295"/>
      <c r="AA37" s="295"/>
      <c r="AB37" s="299"/>
    </row>
    <row r="38" spans="2:41" s="28" customFormat="1" ht="15" customHeight="1" x14ac:dyDescent="0.25">
      <c r="B38" s="297"/>
      <c r="C38" s="348"/>
      <c r="D38" s="295"/>
      <c r="E38" s="295"/>
      <c r="F38" s="295"/>
      <c r="G38" s="295"/>
      <c r="H38" s="295"/>
      <c r="I38" s="295"/>
      <c r="J38" s="295"/>
      <c r="K38" s="295"/>
      <c r="L38" s="295"/>
      <c r="M38" s="295"/>
      <c r="N38" s="295"/>
      <c r="O38" s="295"/>
      <c r="P38" s="295"/>
      <c r="Q38" s="295"/>
      <c r="R38" s="295"/>
      <c r="S38" s="295"/>
      <c r="T38" s="295"/>
      <c r="U38" s="295"/>
      <c r="V38" s="295"/>
      <c r="W38" s="295"/>
      <c r="X38" s="295"/>
      <c r="Y38" s="295"/>
      <c r="Z38" s="316" t="s">
        <v>278</v>
      </c>
      <c r="AA38" s="295"/>
      <c r="AB38" s="299"/>
      <c r="AO38" s="294"/>
    </row>
    <row r="39" spans="2:41" s="240" customFormat="1" ht="15" customHeight="1" x14ac:dyDescent="0.25">
      <c r="B39" s="604" t="s">
        <v>299</v>
      </c>
      <c r="C39" s="605"/>
      <c r="D39" s="605"/>
      <c r="E39" s="605"/>
      <c r="F39" s="605"/>
      <c r="G39" s="605"/>
      <c r="H39" s="605"/>
      <c r="I39" s="605"/>
      <c r="J39" s="605"/>
      <c r="K39" s="605"/>
      <c r="L39" s="605"/>
      <c r="M39" s="605"/>
      <c r="N39" s="605"/>
      <c r="O39" s="605"/>
      <c r="P39" s="605"/>
      <c r="Q39" s="605"/>
      <c r="R39" s="605"/>
      <c r="S39" s="605"/>
      <c r="T39" s="605"/>
      <c r="U39" s="605"/>
      <c r="V39" s="605"/>
      <c r="W39" s="605"/>
      <c r="X39" s="605"/>
      <c r="Y39" s="606"/>
      <c r="Z39" s="296" t="s">
        <v>175</v>
      </c>
      <c r="AA39" s="300"/>
      <c r="AB39" s="301"/>
      <c r="AO39" s="294"/>
    </row>
    <row r="40" spans="2:41" s="240" customFormat="1" ht="15" customHeight="1" x14ac:dyDescent="0.25">
      <c r="B40" s="604" t="s">
        <v>300</v>
      </c>
      <c r="C40" s="605"/>
      <c r="D40" s="605"/>
      <c r="E40" s="605"/>
      <c r="F40" s="605"/>
      <c r="G40" s="605"/>
      <c r="H40" s="605"/>
      <c r="I40" s="605"/>
      <c r="J40" s="605"/>
      <c r="K40" s="605"/>
      <c r="L40" s="605"/>
      <c r="M40" s="605"/>
      <c r="N40" s="605"/>
      <c r="O40" s="605"/>
      <c r="P40" s="605"/>
      <c r="Q40" s="605"/>
      <c r="R40" s="605"/>
      <c r="S40" s="605"/>
      <c r="T40" s="605"/>
      <c r="U40" s="605"/>
      <c r="V40" s="605"/>
      <c r="W40" s="605"/>
      <c r="X40" s="605"/>
      <c r="Y40" s="606"/>
      <c r="Z40" s="296" t="s">
        <v>175</v>
      </c>
      <c r="AA40" s="302"/>
      <c r="AB40" s="301"/>
      <c r="AO40" s="294"/>
    </row>
    <row r="41" spans="2:41" s="240" customFormat="1" ht="15" customHeight="1" x14ac:dyDescent="0.25">
      <c r="B41" s="598"/>
      <c r="C41" s="599"/>
      <c r="D41" s="599"/>
      <c r="E41" s="599"/>
      <c r="F41" s="599"/>
      <c r="G41" s="599"/>
      <c r="H41" s="599"/>
      <c r="I41" s="599"/>
      <c r="J41" s="599"/>
      <c r="K41" s="599"/>
      <c r="L41" s="599"/>
      <c r="M41" s="599"/>
      <c r="N41" s="599"/>
      <c r="O41" s="599"/>
      <c r="P41" s="599"/>
      <c r="Q41" s="599"/>
      <c r="R41" s="599"/>
      <c r="S41" s="599"/>
      <c r="T41" s="599"/>
      <c r="U41" s="599"/>
      <c r="V41" s="599"/>
      <c r="W41" s="599"/>
      <c r="X41" s="599"/>
      <c r="Y41" s="600"/>
      <c r="Z41" s="308"/>
      <c r="AA41" s="298"/>
      <c r="AB41" s="301"/>
    </row>
    <row r="42" spans="2:41" s="240" customFormat="1" ht="15" customHeight="1" x14ac:dyDescent="0.25">
      <c r="B42" s="598" t="s">
        <v>291</v>
      </c>
      <c r="C42" s="599"/>
      <c r="D42" s="599"/>
      <c r="E42" s="599"/>
      <c r="F42" s="599"/>
      <c r="G42" s="599"/>
      <c r="H42" s="599"/>
      <c r="I42" s="599"/>
      <c r="J42" s="599"/>
      <c r="K42" s="599"/>
      <c r="L42" s="599"/>
      <c r="M42" s="599"/>
      <c r="N42" s="599"/>
      <c r="O42" s="599"/>
      <c r="P42" s="599"/>
      <c r="Q42" s="599"/>
      <c r="R42" s="599"/>
      <c r="S42" s="599"/>
      <c r="T42" s="599"/>
      <c r="U42" s="599"/>
      <c r="V42" s="599"/>
      <c r="W42" s="599"/>
      <c r="X42" s="599"/>
      <c r="Y42" s="600"/>
      <c r="Z42" s="324"/>
      <c r="AA42" s="298"/>
      <c r="AB42" s="301"/>
    </row>
    <row r="43" spans="2:41" s="28" customFormat="1" ht="15" customHeight="1" x14ac:dyDescent="0.25">
      <c r="B43" s="601" t="s">
        <v>305</v>
      </c>
      <c r="C43" s="602"/>
      <c r="D43" s="602"/>
      <c r="E43" s="602"/>
      <c r="F43" s="602"/>
      <c r="G43" s="602"/>
      <c r="H43" s="602"/>
      <c r="I43" s="602"/>
      <c r="J43" s="602"/>
      <c r="K43" s="602"/>
      <c r="L43" s="602"/>
      <c r="M43" s="602"/>
      <c r="N43" s="602"/>
      <c r="O43" s="602"/>
      <c r="P43" s="602"/>
      <c r="Q43" s="602"/>
      <c r="R43" s="602"/>
      <c r="S43" s="602"/>
      <c r="T43" s="602"/>
      <c r="U43" s="602"/>
      <c r="V43" s="602"/>
      <c r="W43" s="602"/>
      <c r="X43" s="602"/>
      <c r="Y43" s="603"/>
      <c r="Z43" s="303" t="s">
        <v>175</v>
      </c>
      <c r="AA43" s="298"/>
      <c r="AB43" s="304"/>
    </row>
    <row r="44" spans="2:41" s="28" customFormat="1" ht="15" customHeight="1" x14ac:dyDescent="0.25">
      <c r="B44" s="598"/>
      <c r="C44" s="599"/>
      <c r="D44" s="599"/>
      <c r="E44" s="599"/>
      <c r="F44" s="599"/>
      <c r="G44" s="599"/>
      <c r="H44" s="599"/>
      <c r="I44" s="599"/>
      <c r="J44" s="599"/>
      <c r="K44" s="599"/>
      <c r="L44" s="599"/>
      <c r="M44" s="599"/>
      <c r="N44" s="599"/>
      <c r="O44" s="599"/>
      <c r="P44" s="599"/>
      <c r="Q44" s="599"/>
      <c r="R44" s="599"/>
      <c r="S44" s="599"/>
      <c r="T44" s="599"/>
      <c r="U44" s="599"/>
      <c r="V44" s="599"/>
      <c r="W44" s="599"/>
      <c r="X44" s="599"/>
      <c r="Y44" s="600"/>
      <c r="Z44" s="316"/>
      <c r="AA44" s="298"/>
      <c r="AB44" s="304"/>
    </row>
    <row r="45" spans="2:41" s="28" customFormat="1" ht="15" customHeight="1" x14ac:dyDescent="0.25">
      <c r="B45" s="598" t="s">
        <v>292</v>
      </c>
      <c r="C45" s="599"/>
      <c r="D45" s="599"/>
      <c r="E45" s="599"/>
      <c r="F45" s="599"/>
      <c r="G45" s="599"/>
      <c r="H45" s="599"/>
      <c r="I45" s="599"/>
      <c r="J45" s="599"/>
      <c r="K45" s="599"/>
      <c r="L45" s="599"/>
      <c r="M45" s="599"/>
      <c r="N45" s="599"/>
      <c r="O45" s="599"/>
      <c r="P45" s="599"/>
      <c r="Q45" s="599"/>
      <c r="R45" s="599"/>
      <c r="S45" s="599"/>
      <c r="T45" s="599"/>
      <c r="U45" s="599"/>
      <c r="V45" s="599"/>
      <c r="W45" s="599"/>
      <c r="X45" s="599"/>
      <c r="Y45" s="600"/>
      <c r="Z45" s="316"/>
      <c r="AA45" s="298"/>
      <c r="AB45" s="304"/>
    </row>
    <row r="46" spans="2:41" s="28" customFormat="1" ht="15" customHeight="1" x14ac:dyDescent="0.25">
      <c r="B46" s="356" t="s">
        <v>323</v>
      </c>
      <c r="C46" s="357"/>
      <c r="D46" s="357"/>
      <c r="E46" s="357"/>
      <c r="F46" s="357"/>
      <c r="G46" s="357"/>
      <c r="H46" s="357"/>
      <c r="I46" s="357"/>
      <c r="J46" s="357"/>
      <c r="K46" s="357"/>
      <c r="L46" s="357"/>
      <c r="M46" s="357"/>
      <c r="N46" s="357"/>
      <c r="O46" s="357"/>
      <c r="P46" s="357"/>
      <c r="Q46" s="357"/>
      <c r="R46" s="357"/>
      <c r="S46" s="357"/>
      <c r="T46" s="357"/>
      <c r="U46" s="357"/>
      <c r="V46" s="357"/>
      <c r="W46" s="357"/>
      <c r="X46" s="357"/>
      <c r="Y46" s="358"/>
      <c r="Z46" s="303" t="s">
        <v>175</v>
      </c>
      <c r="AA46" s="298"/>
      <c r="AB46" s="304"/>
    </row>
    <row r="47" spans="2:41" s="28" customFormat="1" ht="15" customHeight="1" x14ac:dyDescent="0.25">
      <c r="B47" s="356" t="s">
        <v>326</v>
      </c>
      <c r="C47" s="357"/>
      <c r="D47" s="357"/>
      <c r="E47" s="357"/>
      <c r="F47" s="357"/>
      <c r="G47" s="357"/>
      <c r="H47" s="357"/>
      <c r="I47" s="357"/>
      <c r="J47" s="357"/>
      <c r="K47" s="357"/>
      <c r="L47" s="357"/>
      <c r="M47" s="357"/>
      <c r="N47" s="357"/>
      <c r="O47" s="357"/>
      <c r="P47" s="357"/>
      <c r="Q47" s="357"/>
      <c r="R47" s="357"/>
      <c r="S47" s="357"/>
      <c r="T47" s="357"/>
      <c r="U47" s="357"/>
      <c r="V47" s="357"/>
      <c r="W47" s="357"/>
      <c r="X47" s="357"/>
      <c r="Y47" s="358"/>
      <c r="Z47" s="303" t="s">
        <v>175</v>
      </c>
      <c r="AA47" s="298"/>
      <c r="AB47" s="304"/>
    </row>
    <row r="48" spans="2:41" s="28" customFormat="1" ht="15" customHeight="1" x14ac:dyDescent="0.25">
      <c r="B48" s="601"/>
      <c r="C48" s="602"/>
      <c r="D48" s="602"/>
      <c r="E48" s="602"/>
      <c r="F48" s="602"/>
      <c r="G48" s="602"/>
      <c r="H48" s="602"/>
      <c r="I48" s="602"/>
      <c r="J48" s="602"/>
      <c r="K48" s="602"/>
      <c r="L48" s="602"/>
      <c r="M48" s="602"/>
      <c r="N48" s="602"/>
      <c r="O48" s="602"/>
      <c r="P48" s="602"/>
      <c r="Q48" s="602"/>
      <c r="R48" s="602"/>
      <c r="S48" s="602"/>
      <c r="T48" s="602"/>
      <c r="U48" s="602"/>
      <c r="V48" s="602"/>
      <c r="W48" s="602"/>
      <c r="X48" s="602"/>
      <c r="Y48" s="603"/>
      <c r="Z48" s="335"/>
      <c r="AA48" s="298"/>
      <c r="AB48" s="304"/>
    </row>
    <row r="49" spans="2:28" s="28" customFormat="1" ht="15" customHeight="1" x14ac:dyDescent="0.25">
      <c r="B49" s="598"/>
      <c r="C49" s="599"/>
      <c r="D49" s="599"/>
      <c r="E49" s="599"/>
      <c r="F49" s="599"/>
      <c r="G49" s="599"/>
      <c r="H49" s="599"/>
      <c r="I49" s="599"/>
      <c r="J49" s="599"/>
      <c r="K49" s="599"/>
      <c r="L49" s="599"/>
      <c r="M49" s="599"/>
      <c r="N49" s="599"/>
      <c r="O49" s="599"/>
      <c r="P49" s="599"/>
      <c r="Q49" s="599"/>
      <c r="R49" s="599"/>
      <c r="S49" s="599"/>
      <c r="T49" s="599"/>
      <c r="U49" s="599"/>
      <c r="V49" s="599"/>
      <c r="W49" s="599"/>
      <c r="X49" s="599"/>
      <c r="Y49" s="600"/>
      <c r="Z49" s="325"/>
      <c r="AA49" s="298"/>
      <c r="AB49" s="304"/>
    </row>
    <row r="50" spans="2:28" s="28" customFormat="1" ht="14.25" customHeight="1" x14ac:dyDescent="0.25">
      <c r="B50" s="583" t="s">
        <v>289</v>
      </c>
      <c r="C50" s="584"/>
      <c r="D50" s="584"/>
      <c r="E50" s="584"/>
      <c r="F50" s="584"/>
      <c r="G50" s="584"/>
      <c r="H50" s="584"/>
      <c r="I50" s="584"/>
      <c r="J50" s="584"/>
      <c r="K50" s="584"/>
      <c r="L50" s="584"/>
      <c r="M50" s="584"/>
      <c r="N50" s="584"/>
      <c r="O50" s="584"/>
      <c r="P50" s="584"/>
      <c r="Q50" s="584"/>
      <c r="R50" s="584"/>
      <c r="S50" s="584"/>
      <c r="T50" s="584"/>
      <c r="U50" s="584"/>
      <c r="V50" s="584"/>
      <c r="W50" s="584"/>
      <c r="X50" s="584"/>
      <c r="Y50" s="585"/>
      <c r="Z50" s="303" t="s">
        <v>175</v>
      </c>
      <c r="AA50" s="298"/>
      <c r="AB50" s="304"/>
    </row>
    <row r="51" spans="2:28" s="28" customFormat="1" ht="14.25" customHeight="1" x14ac:dyDescent="0.25">
      <c r="B51" s="592"/>
      <c r="C51" s="593"/>
      <c r="D51" s="593"/>
      <c r="E51" s="593"/>
      <c r="F51" s="593"/>
      <c r="G51" s="593"/>
      <c r="H51" s="593"/>
      <c r="I51" s="593"/>
      <c r="J51" s="593"/>
      <c r="K51" s="593"/>
      <c r="L51" s="593"/>
      <c r="M51" s="593"/>
      <c r="N51" s="593"/>
      <c r="O51" s="593"/>
      <c r="P51" s="593"/>
      <c r="Q51" s="593"/>
      <c r="R51" s="593"/>
      <c r="S51" s="593"/>
      <c r="T51" s="593"/>
      <c r="U51" s="593"/>
      <c r="V51" s="593"/>
      <c r="W51" s="593"/>
      <c r="X51" s="593"/>
      <c r="Y51" s="594"/>
      <c r="Z51" s="334"/>
      <c r="AA51" s="298"/>
      <c r="AB51" s="304"/>
    </row>
    <row r="52" spans="2:28" s="28" customFormat="1" ht="15" customHeight="1" x14ac:dyDescent="0.25">
      <c r="B52" s="589" t="s">
        <v>301</v>
      </c>
      <c r="C52" s="590"/>
      <c r="D52" s="590"/>
      <c r="E52" s="590"/>
      <c r="F52" s="590"/>
      <c r="G52" s="590"/>
      <c r="H52" s="590"/>
      <c r="I52" s="590"/>
      <c r="J52" s="590"/>
      <c r="K52" s="590"/>
      <c r="L52" s="590"/>
      <c r="M52" s="590"/>
      <c r="N52" s="590"/>
      <c r="O52" s="590"/>
      <c r="P52" s="590"/>
      <c r="Q52" s="590"/>
      <c r="R52" s="590"/>
      <c r="S52" s="590"/>
      <c r="T52" s="590"/>
      <c r="U52" s="590"/>
      <c r="V52" s="590"/>
      <c r="W52" s="590"/>
      <c r="X52" s="590"/>
      <c r="Y52" s="591"/>
      <c r="Z52" s="320" t="s">
        <v>175</v>
      </c>
      <c r="AA52" s="298"/>
      <c r="AB52" s="304"/>
    </row>
    <row r="53" spans="2:28" s="28" customFormat="1" ht="14.25" customHeight="1" x14ac:dyDescent="0.25">
      <c r="B53" s="589" t="s">
        <v>302</v>
      </c>
      <c r="C53" s="590"/>
      <c r="D53" s="590"/>
      <c r="E53" s="590"/>
      <c r="F53" s="590"/>
      <c r="G53" s="590"/>
      <c r="H53" s="590"/>
      <c r="I53" s="590"/>
      <c r="J53" s="590"/>
      <c r="K53" s="590"/>
      <c r="L53" s="590"/>
      <c r="M53" s="590"/>
      <c r="N53" s="590"/>
      <c r="O53" s="590"/>
      <c r="P53" s="590"/>
      <c r="Q53" s="590"/>
      <c r="R53" s="590"/>
      <c r="S53" s="590"/>
      <c r="T53" s="590"/>
      <c r="U53" s="590"/>
      <c r="V53" s="590"/>
      <c r="W53" s="590"/>
      <c r="X53" s="590"/>
      <c r="Y53" s="591"/>
      <c r="Z53" s="320" t="s">
        <v>175</v>
      </c>
      <c r="AA53" s="298"/>
      <c r="AB53" s="304"/>
    </row>
    <row r="54" spans="2:28" s="323" customFormat="1" ht="15" customHeight="1" x14ac:dyDescent="0.25">
      <c r="B54" s="589" t="s">
        <v>325</v>
      </c>
      <c r="C54" s="590"/>
      <c r="D54" s="590"/>
      <c r="E54" s="590"/>
      <c r="F54" s="590"/>
      <c r="G54" s="590"/>
      <c r="H54" s="590"/>
      <c r="I54" s="590"/>
      <c r="J54" s="590"/>
      <c r="K54" s="590"/>
      <c r="L54" s="590"/>
      <c r="M54" s="590"/>
      <c r="N54" s="590"/>
      <c r="O54" s="590"/>
      <c r="P54" s="590"/>
      <c r="Q54" s="590"/>
      <c r="R54" s="590"/>
      <c r="S54" s="590"/>
      <c r="T54" s="590"/>
      <c r="U54" s="590"/>
      <c r="V54" s="590"/>
      <c r="W54" s="590"/>
      <c r="X54" s="590"/>
      <c r="Y54" s="591"/>
      <c r="Z54" s="320" t="s">
        <v>175</v>
      </c>
      <c r="AA54" s="321"/>
      <c r="AB54" s="322"/>
    </row>
    <row r="55" spans="2:28" s="28" customFormat="1" ht="15" customHeight="1" x14ac:dyDescent="0.25">
      <c r="B55" s="586" t="s">
        <v>322</v>
      </c>
      <c r="C55" s="587"/>
      <c r="D55" s="587"/>
      <c r="E55" s="587"/>
      <c r="F55" s="587"/>
      <c r="G55" s="587"/>
      <c r="H55" s="587"/>
      <c r="I55" s="587"/>
      <c r="J55" s="587"/>
      <c r="K55" s="587"/>
      <c r="L55" s="587"/>
      <c r="M55" s="587"/>
      <c r="N55" s="587"/>
      <c r="O55" s="587"/>
      <c r="P55" s="587"/>
      <c r="Q55" s="587"/>
      <c r="R55" s="587"/>
      <c r="S55" s="587"/>
      <c r="T55" s="587"/>
      <c r="U55" s="587"/>
      <c r="V55" s="587"/>
      <c r="W55" s="587"/>
      <c r="X55" s="587"/>
      <c r="Y55" s="588"/>
      <c r="Z55" s="303" t="s">
        <v>175</v>
      </c>
      <c r="AA55" s="298"/>
      <c r="AB55" s="304"/>
    </row>
    <row r="56" spans="2:28" s="28" customFormat="1" ht="37.5" customHeight="1" x14ac:dyDescent="0.25">
      <c r="B56" s="574" t="s">
        <v>306</v>
      </c>
      <c r="C56" s="575"/>
      <c r="D56" s="575"/>
      <c r="E56" s="575"/>
      <c r="F56" s="575"/>
      <c r="G56" s="575"/>
      <c r="H56" s="575"/>
      <c r="I56" s="575"/>
      <c r="J56" s="575"/>
      <c r="K56" s="575"/>
      <c r="L56" s="575"/>
      <c r="M56" s="575"/>
      <c r="N56" s="575"/>
      <c r="O56" s="575"/>
      <c r="P56" s="575"/>
      <c r="Q56" s="575"/>
      <c r="R56" s="575"/>
      <c r="S56" s="575"/>
      <c r="T56" s="575"/>
      <c r="U56" s="575"/>
      <c r="V56" s="575"/>
      <c r="W56" s="575"/>
      <c r="X56" s="575"/>
      <c r="Y56" s="576"/>
      <c r="Z56" s="303" t="s">
        <v>175</v>
      </c>
      <c r="AA56" s="298"/>
      <c r="AB56" s="304"/>
    </row>
    <row r="57" spans="2:28" s="28" customFormat="1" ht="37.5" customHeight="1" x14ac:dyDescent="0.25">
      <c r="B57" s="580" t="s">
        <v>311</v>
      </c>
      <c r="C57" s="581"/>
      <c r="D57" s="581"/>
      <c r="E57" s="581"/>
      <c r="F57" s="581"/>
      <c r="G57" s="581"/>
      <c r="H57" s="581"/>
      <c r="I57" s="581"/>
      <c r="J57" s="581"/>
      <c r="K57" s="581"/>
      <c r="L57" s="581"/>
      <c r="M57" s="581"/>
      <c r="N57" s="581"/>
      <c r="O57" s="581"/>
      <c r="P57" s="581"/>
      <c r="Q57" s="581"/>
      <c r="R57" s="581"/>
      <c r="S57" s="581"/>
      <c r="T57" s="581"/>
      <c r="U57" s="581"/>
      <c r="V57" s="581"/>
      <c r="W57" s="581"/>
      <c r="X57" s="581"/>
      <c r="Y57" s="582"/>
      <c r="Z57" s="303" t="s">
        <v>175</v>
      </c>
      <c r="AA57" s="298"/>
      <c r="AB57" s="304"/>
    </row>
    <row r="58" spans="2:28" s="28" customFormat="1" ht="37.5" customHeight="1" x14ac:dyDescent="0.25">
      <c r="B58" s="574" t="s">
        <v>307</v>
      </c>
      <c r="C58" s="575"/>
      <c r="D58" s="575"/>
      <c r="E58" s="575"/>
      <c r="F58" s="575"/>
      <c r="G58" s="575"/>
      <c r="H58" s="575"/>
      <c r="I58" s="575"/>
      <c r="J58" s="575"/>
      <c r="K58" s="575"/>
      <c r="L58" s="575"/>
      <c r="M58" s="575"/>
      <c r="N58" s="575"/>
      <c r="O58" s="575"/>
      <c r="P58" s="575"/>
      <c r="Q58" s="575"/>
      <c r="R58" s="575"/>
      <c r="S58" s="575"/>
      <c r="T58" s="575"/>
      <c r="U58" s="575"/>
      <c r="V58" s="575"/>
      <c r="W58" s="575"/>
      <c r="X58" s="575"/>
      <c r="Y58" s="576"/>
      <c r="Z58" s="303" t="s">
        <v>175</v>
      </c>
      <c r="AA58" s="298"/>
      <c r="AB58" s="304"/>
    </row>
    <row r="59" spans="2:28" s="28" customFormat="1" ht="37.5" customHeight="1" x14ac:dyDescent="0.25">
      <c r="B59" s="574" t="s">
        <v>308</v>
      </c>
      <c r="C59" s="575"/>
      <c r="D59" s="575"/>
      <c r="E59" s="575"/>
      <c r="F59" s="575"/>
      <c r="G59" s="575"/>
      <c r="H59" s="575"/>
      <c r="I59" s="575"/>
      <c r="J59" s="575"/>
      <c r="K59" s="575"/>
      <c r="L59" s="575"/>
      <c r="M59" s="575"/>
      <c r="N59" s="575"/>
      <c r="O59" s="575"/>
      <c r="P59" s="575"/>
      <c r="Q59" s="575"/>
      <c r="R59" s="575"/>
      <c r="S59" s="575"/>
      <c r="T59" s="575"/>
      <c r="U59" s="575"/>
      <c r="V59" s="575"/>
      <c r="W59" s="575"/>
      <c r="X59" s="575"/>
      <c r="Y59" s="576"/>
      <c r="Z59" s="303" t="s">
        <v>175</v>
      </c>
      <c r="AA59" s="298"/>
      <c r="AB59" s="304"/>
    </row>
    <row r="60" spans="2:28" s="28" customFormat="1" ht="37.5" customHeight="1" x14ac:dyDescent="0.25">
      <c r="B60" s="574" t="s">
        <v>309</v>
      </c>
      <c r="C60" s="575"/>
      <c r="D60" s="575"/>
      <c r="E60" s="575"/>
      <c r="F60" s="575"/>
      <c r="G60" s="575"/>
      <c r="H60" s="575"/>
      <c r="I60" s="575"/>
      <c r="J60" s="575"/>
      <c r="K60" s="575"/>
      <c r="L60" s="575"/>
      <c r="M60" s="575"/>
      <c r="N60" s="575"/>
      <c r="O60" s="575"/>
      <c r="P60" s="575"/>
      <c r="Q60" s="575"/>
      <c r="R60" s="575"/>
      <c r="S60" s="575"/>
      <c r="T60" s="575"/>
      <c r="U60" s="575"/>
      <c r="V60" s="575"/>
      <c r="W60" s="575"/>
      <c r="X60" s="575"/>
      <c r="Y60" s="576"/>
      <c r="Z60" s="303" t="s">
        <v>175</v>
      </c>
      <c r="AA60" s="298"/>
      <c r="AB60" s="304"/>
    </row>
    <row r="61" spans="2:28" s="28" customFormat="1" ht="53.25" customHeight="1" thickBot="1" x14ac:dyDescent="0.3">
      <c r="B61" s="577" t="s">
        <v>310</v>
      </c>
      <c r="C61" s="578"/>
      <c r="D61" s="578"/>
      <c r="E61" s="578"/>
      <c r="F61" s="578"/>
      <c r="G61" s="578"/>
      <c r="H61" s="578"/>
      <c r="I61" s="578"/>
      <c r="J61" s="578"/>
      <c r="K61" s="578"/>
      <c r="L61" s="578"/>
      <c r="M61" s="578"/>
      <c r="N61" s="578"/>
      <c r="O61" s="578"/>
      <c r="P61" s="578"/>
      <c r="Q61" s="578"/>
      <c r="R61" s="578"/>
      <c r="S61" s="578"/>
      <c r="T61" s="578"/>
      <c r="U61" s="578"/>
      <c r="V61" s="578"/>
      <c r="W61" s="578"/>
      <c r="X61" s="578"/>
      <c r="Y61" s="579"/>
      <c r="Z61" s="305" t="s">
        <v>175</v>
      </c>
      <c r="AA61" s="21"/>
      <c r="AB61" s="22"/>
    </row>
    <row r="62" spans="2:28" s="28" customFormat="1" ht="15" customHeight="1" x14ac:dyDescent="0.25">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row>
    <row r="63" spans="2:28" s="28" customFormat="1" ht="15" customHeight="1" x14ac:dyDescent="0.25">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row>
    <row r="64" spans="2:28" s="28" customFormat="1" ht="15" customHeight="1" x14ac:dyDescent="0.25">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row>
    <row r="65" spans="2:27" s="28" customFormat="1" ht="15" customHeight="1" x14ac:dyDescent="0.25">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row>
    <row r="66" spans="2:27" s="28" customFormat="1" ht="15" customHeight="1" x14ac:dyDescent="0.25">
      <c r="B66" s="242"/>
      <c r="C66" s="242"/>
      <c r="D66" s="242"/>
      <c r="E66" s="242"/>
      <c r="F66" s="242"/>
      <c r="G66" s="242"/>
      <c r="H66" s="242"/>
      <c r="I66" s="242"/>
      <c r="J66" s="242"/>
      <c r="K66" s="242"/>
      <c r="L66" s="242"/>
      <c r="M66" s="242"/>
      <c r="N66" s="242"/>
      <c r="O66" s="242"/>
      <c r="P66" s="242"/>
      <c r="Q66" s="242"/>
      <c r="R66" s="242"/>
      <c r="S66" s="242"/>
      <c r="T66" s="242"/>
      <c r="U66" s="242"/>
      <c r="V66" s="242"/>
      <c r="W66" s="242"/>
      <c r="X66" s="242"/>
      <c r="Y66" s="242"/>
      <c r="Z66" s="242"/>
      <c r="AA66" s="242"/>
    </row>
    <row r="67" spans="2:27" ht="15" customHeight="1" x14ac:dyDescent="0.25">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row>
    <row r="68" spans="2:27" ht="15" customHeight="1" x14ac:dyDescent="0.25">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row>
    <row r="69" spans="2:27" ht="15" customHeight="1" x14ac:dyDescent="0.25">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row>
  </sheetData>
  <sheetProtection formatCells="0" formatColumns="0" formatRows="0" insertColumns="0" insertRows="0" insertHyperlinks="0" deleteColumns="0" deleteRows="0" selectLockedCells="1" sort="0" autoFilter="0" pivotTables="0"/>
  <mergeCells count="42">
    <mergeCell ref="D28:Q28"/>
    <mergeCell ref="B49:Y49"/>
    <mergeCell ref="B48:Y48"/>
    <mergeCell ref="B42:Y42"/>
    <mergeCell ref="B43:Y43"/>
    <mergeCell ref="B45:Y45"/>
    <mergeCell ref="B44:Y44"/>
    <mergeCell ref="B40:Y40"/>
    <mergeCell ref="B41:Y41"/>
    <mergeCell ref="B39:Y39"/>
    <mergeCell ref="D29:P29"/>
    <mergeCell ref="D30:Q30"/>
    <mergeCell ref="D31:Q31"/>
    <mergeCell ref="D33:Q33"/>
    <mergeCell ref="D32:P32"/>
    <mergeCell ref="D34:Q34"/>
    <mergeCell ref="B17:AB18"/>
    <mergeCell ref="B2:AA3"/>
    <mergeCell ref="B4:AA4"/>
    <mergeCell ref="B5:AA5"/>
    <mergeCell ref="B6:AA6"/>
    <mergeCell ref="B7:AA8"/>
    <mergeCell ref="B9:AA9"/>
    <mergeCell ref="B10:AA10"/>
    <mergeCell ref="B11:AA11"/>
    <mergeCell ref="I15:U15"/>
    <mergeCell ref="I13:U13"/>
    <mergeCell ref="X13:Z13"/>
    <mergeCell ref="D26:P26"/>
    <mergeCell ref="D27:P27"/>
    <mergeCell ref="B60:Y60"/>
    <mergeCell ref="B61:Y61"/>
    <mergeCell ref="B56:Y56"/>
    <mergeCell ref="B57:Y57"/>
    <mergeCell ref="B50:Y50"/>
    <mergeCell ref="B58:Y58"/>
    <mergeCell ref="B59:Y59"/>
    <mergeCell ref="B55:Y55"/>
    <mergeCell ref="B52:Y52"/>
    <mergeCell ref="B53:Y53"/>
    <mergeCell ref="B54:Y54"/>
    <mergeCell ref="B51:Y51"/>
  </mergeCells>
  <dataValidations count="1">
    <dataValidation type="list" allowBlank="1" showInputMessage="1" showErrorMessage="1" sqref="Z39:Z40 Z43 Z52:Z61 Z50 Z46:Z47 Y25:Z34">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0" t="s">
        <v>247</v>
      </c>
      <c r="E4" s="270" t="s">
        <v>248</v>
      </c>
      <c r="F4" s="270" t="s">
        <v>249</v>
      </c>
      <c r="G4" s="270" t="s">
        <v>250</v>
      </c>
      <c r="H4" s="270" t="s">
        <v>251</v>
      </c>
    </row>
    <row r="5" spans="4:8" ht="24" x14ac:dyDescent="0.25">
      <c r="D5" s="271" t="s">
        <v>252</v>
      </c>
      <c r="E5" s="271" t="s">
        <v>261</v>
      </c>
      <c r="F5" s="272">
        <v>43587</v>
      </c>
      <c r="G5" s="273"/>
      <c r="H5" s="273" t="s">
        <v>253</v>
      </c>
    </row>
    <row r="6" spans="4:8" ht="24" x14ac:dyDescent="0.25">
      <c r="D6" s="271" t="s">
        <v>254</v>
      </c>
      <c r="E6" s="271" t="s">
        <v>259</v>
      </c>
      <c r="F6" s="272">
        <f>F5</f>
        <v>43587</v>
      </c>
      <c r="G6" s="272">
        <f>F6+7</f>
        <v>43594</v>
      </c>
      <c r="H6" s="273" t="s">
        <v>260</v>
      </c>
    </row>
    <row r="7" spans="4:8" ht="48" x14ac:dyDescent="0.25">
      <c r="D7" s="271" t="s">
        <v>255</v>
      </c>
      <c r="E7" s="271"/>
      <c r="F7" s="272">
        <f>G6</f>
        <v>43594</v>
      </c>
      <c r="G7" s="272" t="s">
        <v>4</v>
      </c>
      <c r="H7" s="273" t="s">
        <v>253</v>
      </c>
    </row>
    <row r="8" spans="4:8" ht="24" x14ac:dyDescent="0.25">
      <c r="D8" s="271" t="s">
        <v>256</v>
      </c>
      <c r="E8" s="271" t="s">
        <v>283</v>
      </c>
      <c r="F8" s="272">
        <f>F7</f>
        <v>43594</v>
      </c>
      <c r="G8" s="272">
        <f>F5+21</f>
        <v>43608</v>
      </c>
      <c r="H8" s="273" t="s">
        <v>279</v>
      </c>
    </row>
    <row r="9" spans="4:8" ht="24" x14ac:dyDescent="0.25">
      <c r="D9" s="271" t="s">
        <v>257</v>
      </c>
      <c r="E9" s="271" t="s">
        <v>258</v>
      </c>
      <c r="F9" s="272">
        <f>G8+14</f>
        <v>43622</v>
      </c>
      <c r="G9" s="273" t="s">
        <v>4</v>
      </c>
      <c r="H9" s="273"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7"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73" t="s">
        <v>59</v>
      </c>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44"/>
    </row>
    <row r="12" spans="2:27" ht="18" x14ac:dyDescent="0.25">
      <c r="B12" s="44"/>
      <c r="C12" s="373" t="s">
        <v>60</v>
      </c>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74" t="s">
        <v>61</v>
      </c>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44"/>
    </row>
    <row r="16" spans="2:27" ht="24" customHeight="1" x14ac:dyDescent="0.25">
      <c r="B16" s="370" t="str">
        <f>IF('DATOS GENERALES (OCULTAR)'!C2="",UPPER('DATOS GENERALES (OCULTAR)'!B2),"PROYECTO "&amp;UPPER('DATOS GENERALES (OCULTAR)'!C2))</f>
        <v>PROYECTO VICEPRESIDENCIA DE PROYECTOS CODELCO</v>
      </c>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row>
    <row r="17" spans="2:27" ht="24" customHeight="1" x14ac:dyDescent="0.25">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71" t="str">
        <f>IF('DATOS GENERALES (OCULTAR)'!C4="",UPPER('DATOS GENERALES (OCULTAR)'!B4),UPPER('DATOS GENERALES (OCULTAR)'!C4))</f>
        <v>CODELCO - SALVADOR</v>
      </c>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72" t="str">
        <f>IF('DATOS GENERALES (OCULTAR)'!C6="",UPPER('DATOS GENERALES (OCULTAR)'!B6),UPPER("''"&amp;'DATOS GENERALES (OCULTAR)'!C6&amp;"''"))</f>
        <v>''TABLEROS DE CONTROL NEUMÁTICOS''</v>
      </c>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row>
    <row r="30" spans="2:27" s="27" customFormat="1" ht="71.45" customHeight="1" x14ac:dyDescent="0.25">
      <c r="B30" s="372"/>
      <c r="C30" s="372"/>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69" t="str">
        <f>IF(OR('DATOS GENERALES (OCULTAR)'!E9="",'DATOS GENERALES (OCULTAR)'!G9="",'DATOS GENERALES (OCULTAR)'!I9=""),UPPER('DATOS GENERALES (OCULTAR)'!B9),'DATOS GENERALES (OCULTAR)'!K9)</f>
        <v>PRECALIFICACIÓN SRM   8000001752  PRI  2020</v>
      </c>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75" t="s">
        <v>56</v>
      </c>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46"/>
    </row>
    <row r="43" spans="2:27" s="42" customFormat="1" ht="26.25" x14ac:dyDescent="0.25">
      <c r="B43" s="48"/>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68" t="s">
        <v>57</v>
      </c>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68" t="s">
        <v>58</v>
      </c>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3"/>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O43" sqref="O43"/>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row>
    <row r="3" spans="2:20" s="45" customFormat="1" ht="15" customHeight="1" x14ac:dyDescent="0.25">
      <c r="B3" s="395"/>
      <c r="C3" s="395"/>
      <c r="D3" s="395"/>
      <c r="E3" s="395"/>
      <c r="F3" s="395"/>
      <c r="G3" s="395"/>
      <c r="H3" s="395"/>
      <c r="I3" s="395"/>
      <c r="J3" s="395"/>
      <c r="K3" s="395"/>
      <c r="L3" s="395"/>
      <c r="M3" s="395"/>
      <c r="N3" s="395"/>
      <c r="O3" s="395"/>
      <c r="P3" s="395"/>
      <c r="Q3" s="395"/>
      <c r="R3" s="395"/>
      <c r="S3" s="395"/>
      <c r="T3" s="395"/>
    </row>
    <row r="4" spans="2:20"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row>
    <row r="5" spans="2:20" s="45" customFormat="1" ht="15" customHeight="1" x14ac:dyDescent="0.25">
      <c r="B5" s="396"/>
      <c r="C5" s="396"/>
      <c r="D5" s="396"/>
      <c r="E5" s="396"/>
      <c r="F5" s="396"/>
      <c r="G5" s="396"/>
      <c r="H5" s="396"/>
      <c r="I5" s="396"/>
      <c r="J5" s="396"/>
      <c r="K5" s="396"/>
      <c r="L5" s="396"/>
      <c r="M5" s="396"/>
      <c r="N5" s="396"/>
      <c r="O5" s="396"/>
      <c r="P5" s="396"/>
      <c r="Q5" s="396"/>
      <c r="R5" s="396"/>
      <c r="S5" s="396"/>
      <c r="T5" s="396"/>
    </row>
    <row r="6" spans="2:20" s="45" customFormat="1" ht="15" customHeight="1" x14ac:dyDescent="0.25">
      <c r="B6" s="394"/>
      <c r="C6" s="394"/>
      <c r="D6" s="394"/>
      <c r="E6" s="394"/>
      <c r="F6" s="394"/>
      <c r="G6" s="394"/>
      <c r="H6" s="394"/>
      <c r="I6" s="394"/>
      <c r="J6" s="394"/>
      <c r="K6" s="394"/>
      <c r="L6" s="394"/>
      <c r="M6" s="394"/>
      <c r="N6" s="394"/>
      <c r="O6" s="394"/>
      <c r="P6" s="394"/>
      <c r="Q6" s="394"/>
      <c r="R6" s="394"/>
      <c r="S6" s="394"/>
      <c r="T6" s="394"/>
    </row>
    <row r="7" spans="2:20"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row>
    <row r="8" spans="2:20" s="84" customFormat="1" ht="15" customHeight="1" x14ac:dyDescent="0.25">
      <c r="B8" s="397"/>
      <c r="C8" s="397"/>
      <c r="D8" s="397"/>
      <c r="E8" s="397"/>
      <c r="F8" s="397"/>
      <c r="G8" s="397"/>
      <c r="H8" s="397"/>
      <c r="I8" s="397"/>
      <c r="J8" s="397"/>
      <c r="K8" s="397"/>
      <c r="L8" s="397"/>
      <c r="M8" s="397"/>
      <c r="N8" s="397"/>
      <c r="O8" s="397"/>
      <c r="P8" s="397"/>
      <c r="Q8" s="397"/>
      <c r="R8" s="397"/>
      <c r="S8" s="397"/>
      <c r="T8" s="397"/>
    </row>
    <row r="9" spans="2:20" s="84" customFormat="1" ht="15" customHeight="1" x14ac:dyDescent="0.25">
      <c r="B9" s="396"/>
      <c r="C9" s="396"/>
      <c r="D9" s="396"/>
      <c r="E9" s="396"/>
      <c r="F9" s="396"/>
      <c r="G9" s="396"/>
      <c r="H9" s="396"/>
      <c r="I9" s="396"/>
      <c r="J9" s="396"/>
      <c r="K9" s="396"/>
      <c r="L9" s="396"/>
      <c r="M9" s="396"/>
      <c r="N9" s="396"/>
      <c r="O9" s="396"/>
      <c r="P9" s="396"/>
      <c r="Q9" s="396"/>
      <c r="R9" s="396"/>
      <c r="S9" s="396"/>
      <c r="T9" s="396"/>
    </row>
    <row r="10" spans="2:20" s="84" customFormat="1" ht="15" customHeight="1" thickBot="1" x14ac:dyDescent="0.3">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row>
    <row r="11" spans="2:20" s="73" customFormat="1" ht="15" customHeight="1" thickBot="1" x14ac:dyDescent="0.3">
      <c r="B11" s="257"/>
      <c r="C11" s="257"/>
      <c r="D11" s="257"/>
      <c r="E11" s="257"/>
      <c r="F11" s="257"/>
      <c r="G11" s="257"/>
      <c r="H11" s="257"/>
      <c r="I11" s="257"/>
      <c r="J11" s="257"/>
      <c r="K11" s="257"/>
      <c r="L11" s="257"/>
      <c r="M11" s="257"/>
      <c r="N11" s="257"/>
      <c r="O11" s="257"/>
      <c r="S11" s="259" t="s">
        <v>2</v>
      </c>
      <c r="T11" s="258">
        <f ca="1">TODAY()</f>
        <v>44083</v>
      </c>
    </row>
    <row r="12" spans="2:20" s="244" customFormat="1" ht="15" customHeight="1" x14ac:dyDescent="0.25">
      <c r="B12" s="251"/>
      <c r="C12" s="252"/>
      <c r="D12" s="252"/>
      <c r="E12" s="252"/>
      <c r="F12" s="252"/>
      <c r="G12" s="252"/>
      <c r="H12" s="252"/>
      <c r="I12" s="252"/>
      <c r="J12" s="252"/>
      <c r="K12" s="252"/>
      <c r="L12" s="252"/>
      <c r="M12" s="252"/>
      <c r="N12" s="252"/>
      <c r="O12" s="252"/>
      <c r="P12" s="252"/>
      <c r="Q12" s="252"/>
      <c r="R12" s="252"/>
      <c r="S12" s="252"/>
      <c r="T12" s="253"/>
    </row>
    <row r="13" spans="2:20" s="244" customFormat="1" ht="15" customHeight="1" x14ac:dyDescent="0.25">
      <c r="B13" s="245"/>
      <c r="C13" s="246" t="s">
        <v>195</v>
      </c>
      <c r="D13" s="246"/>
      <c r="E13" s="246"/>
      <c r="F13" s="246"/>
      <c r="G13" s="246"/>
      <c r="H13" s="376" t="s">
        <v>231</v>
      </c>
      <c r="I13" s="376"/>
      <c r="J13" s="376"/>
      <c r="K13" s="376"/>
      <c r="L13" s="376"/>
      <c r="M13" s="376"/>
      <c r="N13" s="376"/>
      <c r="O13" s="376"/>
      <c r="P13" s="376"/>
      <c r="Q13" s="376"/>
      <c r="R13" s="376"/>
      <c r="S13" s="376"/>
      <c r="T13" s="377"/>
    </row>
    <row r="14" spans="2:20" s="244" customFormat="1" ht="15" customHeight="1" x14ac:dyDescent="0.25">
      <c r="B14" s="245"/>
      <c r="C14" s="246" t="s">
        <v>196</v>
      </c>
      <c r="D14" s="246"/>
      <c r="E14" s="246"/>
      <c r="F14" s="246"/>
      <c r="G14" s="246"/>
      <c r="H14" s="376" t="s">
        <v>232</v>
      </c>
      <c r="I14" s="376"/>
      <c r="J14" s="376"/>
      <c r="K14" s="376"/>
      <c r="L14" s="376"/>
      <c r="M14" s="376"/>
      <c r="N14" s="376"/>
      <c r="O14" s="376"/>
      <c r="P14" s="376"/>
      <c r="Q14" s="376"/>
      <c r="R14" s="376"/>
      <c r="S14" s="376"/>
      <c r="T14" s="377"/>
    </row>
    <row r="15" spans="2:20" s="244" customFormat="1" ht="15" customHeight="1" x14ac:dyDescent="0.25">
      <c r="B15" s="245"/>
      <c r="C15" s="246" t="s">
        <v>197</v>
      </c>
      <c r="D15" s="246"/>
      <c r="E15" s="246"/>
      <c r="F15" s="246"/>
      <c r="G15" s="246"/>
      <c r="H15" s="376" t="s">
        <v>233</v>
      </c>
      <c r="I15" s="376"/>
      <c r="J15" s="376"/>
      <c r="K15" s="376"/>
      <c r="L15" s="376"/>
      <c r="M15" s="376"/>
      <c r="N15" s="376"/>
      <c r="O15" s="376"/>
      <c r="P15" s="376"/>
      <c r="Q15" s="376"/>
      <c r="R15" s="376"/>
      <c r="S15" s="376"/>
      <c r="T15" s="377"/>
    </row>
    <row r="16" spans="2:20" s="244" customFormat="1" ht="15" customHeight="1" x14ac:dyDescent="0.25">
      <c r="B16" s="245"/>
      <c r="C16" s="246" t="s">
        <v>196</v>
      </c>
      <c r="D16" s="246"/>
      <c r="E16" s="246"/>
      <c r="F16" s="246"/>
      <c r="G16" s="246"/>
      <c r="H16" s="376" t="s">
        <v>234</v>
      </c>
      <c r="I16" s="376"/>
      <c r="J16" s="376"/>
      <c r="K16" s="376"/>
      <c r="L16" s="376"/>
      <c r="M16" s="376"/>
      <c r="N16" s="376"/>
      <c r="O16" s="376"/>
      <c r="P16" s="376"/>
      <c r="Q16" s="376"/>
      <c r="R16" s="376"/>
      <c r="S16" s="376"/>
      <c r="T16" s="377"/>
    </row>
    <row r="17" spans="2:23" s="244" customFormat="1" ht="15" customHeight="1" x14ac:dyDescent="0.25">
      <c r="B17" s="245"/>
      <c r="C17" s="246" t="s">
        <v>198</v>
      </c>
      <c r="D17" s="246"/>
      <c r="E17" s="246"/>
      <c r="F17" s="246"/>
      <c r="G17" s="246"/>
      <c r="H17" s="376" t="s">
        <v>235</v>
      </c>
      <c r="I17" s="376"/>
      <c r="J17" s="376"/>
      <c r="K17" s="376"/>
      <c r="L17" s="376"/>
      <c r="M17" s="376"/>
      <c r="N17" s="376"/>
      <c r="O17" s="376"/>
      <c r="P17" s="376"/>
      <c r="Q17" s="376"/>
      <c r="R17" s="376"/>
      <c r="S17" s="376"/>
      <c r="T17" s="377"/>
    </row>
    <row r="18" spans="2:23" s="244" customFormat="1" ht="15" customHeight="1" x14ac:dyDescent="0.25">
      <c r="B18" s="245"/>
      <c r="C18" s="246" t="s">
        <v>199</v>
      </c>
      <c r="D18" s="246"/>
      <c r="E18" s="246"/>
      <c r="F18" s="246"/>
      <c r="G18" s="246"/>
      <c r="H18" s="376" t="s">
        <v>236</v>
      </c>
      <c r="I18" s="376"/>
      <c r="J18" s="376"/>
      <c r="K18" s="376"/>
      <c r="L18" s="376"/>
      <c r="M18" s="376"/>
      <c r="N18" s="376"/>
      <c r="O18" s="376"/>
      <c r="P18" s="376"/>
      <c r="Q18" s="376"/>
      <c r="R18" s="376"/>
      <c r="S18" s="376"/>
      <c r="T18" s="377"/>
    </row>
    <row r="19" spans="2:23" s="244" customFormat="1" ht="15" customHeight="1" x14ac:dyDescent="0.25">
      <c r="B19" s="245"/>
      <c r="C19" s="246" t="s">
        <v>200</v>
      </c>
      <c r="D19" s="246"/>
      <c r="E19" s="246"/>
      <c r="F19" s="246"/>
      <c r="G19" s="246"/>
      <c r="H19" s="376" t="s">
        <v>237</v>
      </c>
      <c r="I19" s="376"/>
      <c r="J19" s="376"/>
      <c r="K19" s="376"/>
      <c r="L19" s="376"/>
      <c r="M19" s="376"/>
      <c r="N19" s="376"/>
      <c r="O19" s="376"/>
      <c r="P19" s="376"/>
      <c r="Q19" s="376"/>
      <c r="R19" s="376"/>
      <c r="S19" s="376"/>
      <c r="T19" s="377"/>
    </row>
    <row r="20" spans="2:23" s="244" customFormat="1" ht="15" customHeight="1" x14ac:dyDescent="0.25">
      <c r="B20" s="245"/>
      <c r="C20" s="246"/>
      <c r="D20" s="246"/>
      <c r="E20" s="246"/>
      <c r="F20" s="246"/>
      <c r="G20" s="246"/>
      <c r="H20" s="246"/>
      <c r="I20" s="246"/>
      <c r="J20" s="246"/>
      <c r="K20" s="246"/>
      <c r="L20" s="246"/>
      <c r="M20" s="246"/>
      <c r="N20" s="246"/>
      <c r="O20" s="246"/>
      <c r="P20" s="246"/>
      <c r="Q20" s="246"/>
      <c r="R20" s="246"/>
      <c r="S20" s="246"/>
      <c r="T20" s="247"/>
    </row>
    <row r="21" spans="2:23" s="244" customFormat="1" ht="15" customHeight="1" x14ac:dyDescent="0.25">
      <c r="B21" s="245"/>
      <c r="C21" s="381" t="s">
        <v>238</v>
      </c>
      <c r="D21" s="381"/>
      <c r="E21" s="381"/>
      <c r="F21" s="381"/>
      <c r="G21" s="381"/>
      <c r="H21" s="381"/>
      <c r="I21" s="381"/>
      <c r="J21" s="381"/>
      <c r="K21" s="381"/>
      <c r="L21" s="381"/>
      <c r="M21" s="381"/>
      <c r="N21" s="381"/>
      <c r="O21" s="381"/>
      <c r="P21" s="381"/>
      <c r="Q21" s="381"/>
      <c r="R21" s="381"/>
      <c r="S21" s="381"/>
      <c r="T21" s="247"/>
    </row>
    <row r="22" spans="2:23" s="244" customFormat="1" ht="15" customHeight="1" x14ac:dyDescent="0.25">
      <c r="B22" s="245"/>
      <c r="C22" s="381"/>
      <c r="D22" s="381"/>
      <c r="E22" s="381"/>
      <c r="F22" s="381"/>
      <c r="G22" s="381"/>
      <c r="H22" s="381"/>
      <c r="I22" s="381"/>
      <c r="J22" s="381"/>
      <c r="K22" s="381"/>
      <c r="L22" s="381"/>
      <c r="M22" s="381"/>
      <c r="N22" s="381"/>
      <c r="O22" s="381"/>
      <c r="P22" s="381"/>
      <c r="Q22" s="381"/>
      <c r="R22" s="381"/>
      <c r="S22" s="381"/>
      <c r="T22" s="247"/>
    </row>
    <row r="23" spans="2:23" s="244" customFormat="1" ht="15" customHeight="1" x14ac:dyDescent="0.25">
      <c r="B23" s="245"/>
      <c r="C23" s="246"/>
      <c r="D23" s="246"/>
      <c r="E23" s="246"/>
      <c r="F23" s="246"/>
      <c r="G23" s="246"/>
      <c r="H23" s="246"/>
      <c r="I23" s="246"/>
      <c r="J23" s="246"/>
      <c r="K23" s="246"/>
      <c r="L23" s="246"/>
      <c r="M23" s="246"/>
      <c r="N23" s="246"/>
      <c r="O23" s="246"/>
      <c r="P23" s="246"/>
      <c r="Q23" s="246"/>
      <c r="R23" s="246"/>
      <c r="S23" s="378"/>
      <c r="T23" s="379" t="s">
        <v>273</v>
      </c>
    </row>
    <row r="24" spans="2:23" s="244" customFormat="1" ht="15" customHeight="1" x14ac:dyDescent="0.25">
      <c r="B24" s="245" t="s">
        <v>204</v>
      </c>
      <c r="C24" s="246" t="s">
        <v>205</v>
      </c>
      <c r="D24" s="246"/>
      <c r="E24" s="246"/>
      <c r="F24" s="246"/>
      <c r="G24" s="246"/>
      <c r="H24" s="246"/>
      <c r="I24" s="246"/>
      <c r="J24" s="246"/>
      <c r="K24" s="246"/>
      <c r="L24" s="246"/>
      <c r="M24" s="246"/>
      <c r="N24" s="246"/>
      <c r="O24" s="246"/>
      <c r="P24" s="246"/>
      <c r="Q24" s="246"/>
      <c r="R24" s="246"/>
      <c r="S24" s="378"/>
      <c r="T24" s="379"/>
    </row>
    <row r="25" spans="2:23" s="244" customFormat="1" ht="15" customHeight="1" x14ac:dyDescent="0.25">
      <c r="B25" s="245" t="s">
        <v>245</v>
      </c>
      <c r="C25" s="246" t="s">
        <v>246</v>
      </c>
      <c r="D25" s="246"/>
      <c r="E25" s="246"/>
      <c r="F25" s="246"/>
      <c r="G25" s="246"/>
      <c r="H25" s="246"/>
      <c r="I25" s="246"/>
      <c r="J25" s="246"/>
      <c r="K25" s="246"/>
      <c r="L25" s="246"/>
      <c r="M25" s="246"/>
      <c r="N25" s="246"/>
      <c r="O25" s="246"/>
      <c r="P25" s="246"/>
      <c r="Q25" s="246"/>
      <c r="R25" s="246"/>
      <c r="S25" s="246" t="str">
        <f>G00!J19</f>
        <v>No</v>
      </c>
      <c r="T25" s="267" t="s">
        <v>206</v>
      </c>
    </row>
    <row r="26" spans="2:23" s="244" customFormat="1" ht="15" customHeight="1" x14ac:dyDescent="0.25">
      <c r="B26" s="245" t="s">
        <v>208</v>
      </c>
      <c r="C26" s="246" t="s">
        <v>201</v>
      </c>
      <c r="D26" s="246"/>
      <c r="E26" s="246"/>
      <c r="F26" s="246"/>
      <c r="G26" s="246"/>
      <c r="H26" s="246"/>
      <c r="I26" s="246"/>
      <c r="J26" s="246"/>
      <c r="K26" s="246"/>
      <c r="L26" s="246"/>
      <c r="M26" s="246"/>
      <c r="N26" s="246"/>
      <c r="O26" s="246"/>
      <c r="P26" s="246"/>
      <c r="Q26" s="246"/>
      <c r="R26" s="246"/>
      <c r="S26" s="280" t="str">
        <f>'G01'!S20</f>
        <v>Consorcio</v>
      </c>
      <c r="T26" s="256" t="s">
        <v>206</v>
      </c>
      <c r="W26" s="255"/>
    </row>
    <row r="27" spans="2:23" s="244" customFormat="1" ht="15" customHeight="1" x14ac:dyDescent="0.25">
      <c r="B27" s="245" t="s">
        <v>209</v>
      </c>
      <c r="C27" s="246" t="s">
        <v>203</v>
      </c>
      <c r="D27" s="246"/>
      <c r="E27" s="246"/>
      <c r="F27" s="246"/>
      <c r="G27" s="246"/>
      <c r="H27" s="246"/>
      <c r="I27" s="246"/>
      <c r="J27" s="246"/>
      <c r="K27" s="246"/>
      <c r="L27" s="246"/>
      <c r="M27" s="246"/>
      <c r="N27" s="246"/>
      <c r="O27" s="246"/>
      <c r="P27" s="246"/>
      <c r="Q27" s="246"/>
      <c r="R27" s="246"/>
      <c r="S27" s="246" t="str">
        <f>'G02'!H20</f>
        <v>No</v>
      </c>
      <c r="T27" s="256" t="s">
        <v>206</v>
      </c>
    </row>
    <row r="28" spans="2:23" s="244" customFormat="1" ht="15" customHeight="1" x14ac:dyDescent="0.25">
      <c r="B28" s="245" t="s">
        <v>210</v>
      </c>
      <c r="C28" s="246" t="s">
        <v>264</v>
      </c>
      <c r="D28" s="246"/>
      <c r="E28" s="246"/>
      <c r="F28" s="246"/>
      <c r="G28" s="246"/>
      <c r="H28" s="246"/>
      <c r="I28" s="246"/>
      <c r="J28" s="246"/>
      <c r="K28" s="246"/>
      <c r="L28" s="246"/>
      <c r="M28" s="246"/>
      <c r="N28" s="246"/>
      <c r="O28" s="246"/>
      <c r="P28" s="246"/>
      <c r="Q28" s="246"/>
      <c r="R28" s="246"/>
      <c r="S28" s="246" t="str">
        <f>'C01'!V20</f>
        <v>No</v>
      </c>
      <c r="T28" s="256" t="s">
        <v>207</v>
      </c>
    </row>
    <row r="29" spans="2:23" s="244" customFormat="1" ht="15" customHeight="1" x14ac:dyDescent="0.25">
      <c r="B29" s="245" t="s">
        <v>211</v>
      </c>
      <c r="C29" s="118" t="s">
        <v>265</v>
      </c>
      <c r="D29" s="246"/>
      <c r="E29" s="246"/>
      <c r="F29" s="246"/>
      <c r="G29" s="246"/>
      <c r="H29" s="246"/>
      <c r="I29" s="246"/>
      <c r="J29" s="246"/>
      <c r="K29" s="246"/>
      <c r="L29" s="246"/>
      <c r="M29" s="246"/>
      <c r="N29" s="246"/>
      <c r="O29" s="246"/>
      <c r="P29" s="246"/>
      <c r="Q29" s="246"/>
      <c r="R29" s="246"/>
      <c r="S29" s="246" t="str">
        <f>'C02'!T20</f>
        <v>No</v>
      </c>
      <c r="T29" s="256" t="s">
        <v>207</v>
      </c>
    </row>
    <row r="30" spans="2:23" s="244" customFormat="1" ht="15" customHeight="1" x14ac:dyDescent="0.25">
      <c r="B30" s="245" t="s">
        <v>212</v>
      </c>
      <c r="C30" s="118" t="s">
        <v>266</v>
      </c>
      <c r="D30" s="246"/>
      <c r="E30" s="246"/>
      <c r="F30" s="246"/>
      <c r="G30" s="246"/>
      <c r="H30" s="246"/>
      <c r="I30" s="246"/>
      <c r="J30" s="246"/>
      <c r="K30" s="246"/>
      <c r="L30" s="246"/>
      <c r="M30" s="246"/>
      <c r="N30" s="246"/>
      <c r="O30" s="246"/>
      <c r="P30" s="246"/>
      <c r="Q30" s="246"/>
      <c r="R30" s="246"/>
      <c r="S30" s="246" t="str">
        <f>'C03'!L20</f>
        <v>No</v>
      </c>
      <c r="T30" s="256" t="s">
        <v>207</v>
      </c>
    </row>
    <row r="31" spans="2:23" s="244" customFormat="1" ht="15" customHeight="1" x14ac:dyDescent="0.25">
      <c r="B31" s="245" t="s">
        <v>213</v>
      </c>
      <c r="C31" s="118" t="s">
        <v>267</v>
      </c>
      <c r="D31" s="246"/>
      <c r="E31" s="246"/>
      <c r="F31" s="246"/>
      <c r="G31" s="246"/>
      <c r="H31" s="246"/>
      <c r="I31" s="246"/>
      <c r="J31" s="246"/>
      <c r="K31" s="246"/>
      <c r="L31" s="246"/>
      <c r="M31" s="246"/>
      <c r="N31" s="246"/>
      <c r="O31" s="246"/>
      <c r="P31" s="246"/>
      <c r="Q31" s="246"/>
      <c r="R31" s="246"/>
      <c r="S31" s="246" t="str">
        <f>'C04'!T20</f>
        <v>No</v>
      </c>
      <c r="T31" s="256" t="s">
        <v>207</v>
      </c>
    </row>
    <row r="32" spans="2:23" s="244" customFormat="1" ht="15" customHeight="1" x14ac:dyDescent="0.25">
      <c r="B32" s="245" t="s">
        <v>214</v>
      </c>
      <c r="C32" s="118" t="s">
        <v>287</v>
      </c>
      <c r="D32" s="246"/>
      <c r="E32" s="246"/>
      <c r="F32" s="246"/>
      <c r="G32" s="246"/>
      <c r="H32" s="246"/>
      <c r="I32" s="246"/>
      <c r="J32" s="246"/>
      <c r="K32" s="246"/>
      <c r="L32" s="246"/>
      <c r="M32" s="246"/>
      <c r="N32" s="246"/>
      <c r="O32" s="246"/>
      <c r="P32" s="246"/>
      <c r="Q32" s="246"/>
      <c r="R32" s="246"/>
      <c r="S32" s="246" t="str">
        <f>'C05'!O19</f>
        <v>Sí</v>
      </c>
      <c r="T32" s="256" t="s">
        <v>207</v>
      </c>
    </row>
    <row r="33" spans="2:20" s="244" customFormat="1" ht="15" customHeight="1" thickBot="1" x14ac:dyDescent="0.3">
      <c r="B33" s="245" t="s">
        <v>215</v>
      </c>
      <c r="C33" s="246" t="s">
        <v>268</v>
      </c>
      <c r="D33" s="246"/>
      <c r="E33" s="246"/>
      <c r="F33" s="246"/>
      <c r="G33" s="246"/>
      <c r="H33" s="246"/>
      <c r="I33" s="246"/>
      <c r="J33" s="246"/>
      <c r="K33" s="246"/>
      <c r="L33" s="246"/>
      <c r="M33" s="246"/>
      <c r="N33" s="246"/>
      <c r="O33" s="246"/>
      <c r="P33" s="246"/>
      <c r="Q33" s="246"/>
      <c r="R33" s="246"/>
      <c r="S33" s="246" t="str">
        <f>'F01'!K23</f>
        <v>No</v>
      </c>
      <c r="T33" s="247"/>
    </row>
    <row r="34" spans="2:20" s="244" customFormat="1" ht="15" customHeight="1" thickTop="1" thickBot="1" x14ac:dyDescent="0.3">
      <c r="B34" s="245"/>
      <c r="C34" s="246"/>
      <c r="D34" s="246"/>
      <c r="E34" s="246"/>
      <c r="F34" s="246"/>
      <c r="G34" s="246"/>
      <c r="H34" s="246"/>
      <c r="I34" s="246"/>
      <c r="J34" s="246"/>
      <c r="K34" s="246"/>
      <c r="L34" s="246"/>
      <c r="M34" s="246"/>
      <c r="N34" s="246"/>
      <c r="O34" s="338">
        <v>2017</v>
      </c>
      <c r="P34" s="338">
        <v>2018</v>
      </c>
      <c r="Q34" s="338">
        <v>2019</v>
      </c>
      <c r="R34" s="246"/>
      <c r="S34" s="246"/>
      <c r="T34" s="247"/>
    </row>
    <row r="35" spans="2:20" s="244" customFormat="1" ht="15" customHeight="1" thickTop="1" x14ac:dyDescent="0.25">
      <c r="B35" s="245"/>
      <c r="C35" s="246"/>
      <c r="D35" s="382" t="s">
        <v>269</v>
      </c>
      <c r="E35" s="382"/>
      <c r="F35" s="382"/>
      <c r="G35" s="382"/>
      <c r="H35" s="382"/>
      <c r="I35" s="382"/>
      <c r="J35" s="382"/>
      <c r="K35" s="382"/>
      <c r="L35" s="382"/>
      <c r="M35" s="382"/>
      <c r="N35" s="382"/>
      <c r="O35" s="337">
        <f>'F03'!D46</f>
        <v>0</v>
      </c>
      <c r="P35" s="337">
        <f>'F03'!G46</f>
        <v>0</v>
      </c>
      <c r="Q35" s="337">
        <f>'F03'!J46</f>
        <v>0</v>
      </c>
      <c r="R35" s="246"/>
      <c r="S35" s="246"/>
      <c r="T35" s="247"/>
    </row>
    <row r="36" spans="2:20" s="244" customFormat="1" ht="15" customHeight="1" x14ac:dyDescent="0.25">
      <c r="B36" s="245"/>
      <c r="C36" s="246"/>
      <c r="D36" s="246" t="s">
        <v>270</v>
      </c>
      <c r="E36" s="246"/>
      <c r="F36" s="246"/>
      <c r="G36" s="246"/>
      <c r="H36" s="246"/>
      <c r="I36" s="246"/>
      <c r="J36" s="246"/>
      <c r="K36" s="246"/>
      <c r="L36" s="246"/>
      <c r="M36" s="246"/>
      <c r="N36" s="246"/>
      <c r="O36" s="265">
        <f>'F02'!D104</f>
        <v>0</v>
      </c>
      <c r="P36" s="265">
        <f>'F02'!G104</f>
        <v>0</v>
      </c>
      <c r="Q36" s="265">
        <f>'F02'!J104</f>
        <v>0</v>
      </c>
      <c r="R36" s="246"/>
      <c r="S36" s="246"/>
      <c r="T36" s="247"/>
    </row>
    <row r="37" spans="2:20" s="244" customFormat="1" ht="15" customHeight="1" x14ac:dyDescent="0.25">
      <c r="B37" s="245"/>
      <c r="C37" s="246"/>
      <c r="D37" s="326" t="s">
        <v>303</v>
      </c>
      <c r="E37" s="326"/>
      <c r="F37" s="326"/>
      <c r="G37" s="326"/>
      <c r="H37" s="326"/>
      <c r="I37" s="326"/>
      <c r="J37" s="326"/>
      <c r="K37" s="246"/>
      <c r="L37" s="246"/>
      <c r="M37" s="246"/>
      <c r="N37" s="246"/>
      <c r="O37" s="265">
        <f>IFERROR(('F02'!D79+'F02'!D88)/'F02'!D104,0)</f>
        <v>0</v>
      </c>
      <c r="P37" s="265">
        <f>IFERROR(('F02'!G79+'F02'!G88)/'F02'!G104,0)</f>
        <v>0</v>
      </c>
      <c r="Q37" s="265">
        <f>IFERROR(('F02'!J79+'F02'!J88)/'F02'!J104,0)</f>
        <v>0</v>
      </c>
      <c r="R37" s="246"/>
      <c r="S37" s="246"/>
      <c r="T37" s="247"/>
    </row>
    <row r="38" spans="2:20" s="244" customFormat="1" ht="15" customHeight="1" x14ac:dyDescent="0.25">
      <c r="B38" s="245"/>
      <c r="C38" s="246"/>
      <c r="D38" s="246" t="s">
        <v>272</v>
      </c>
      <c r="E38" s="246"/>
      <c r="F38" s="246"/>
      <c r="G38" s="246"/>
      <c r="H38" s="246"/>
      <c r="I38" s="246"/>
      <c r="J38" s="246"/>
      <c r="K38" s="246"/>
      <c r="L38" s="246"/>
      <c r="M38" s="246"/>
      <c r="N38" s="246"/>
      <c r="O38" s="265">
        <f>'F02'!D36-'F02'!D79</f>
        <v>0</v>
      </c>
      <c r="P38" s="265">
        <f>'F02'!G36-'F02'!G79</f>
        <v>0</v>
      </c>
      <c r="Q38" s="265">
        <f>'F02'!J36-'F02'!J79</f>
        <v>0</v>
      </c>
      <c r="R38" s="246"/>
      <c r="S38" s="246"/>
      <c r="T38" s="247"/>
    </row>
    <row r="39" spans="2:20" s="244" customFormat="1" ht="15" customHeight="1" x14ac:dyDescent="0.25">
      <c r="B39" s="245"/>
      <c r="C39" s="246"/>
      <c r="D39" s="246"/>
      <c r="E39" s="246"/>
      <c r="F39" s="246"/>
      <c r="G39" s="246"/>
      <c r="H39" s="246"/>
      <c r="I39" s="246"/>
      <c r="J39" s="246"/>
      <c r="K39" s="246"/>
      <c r="L39" s="246"/>
      <c r="M39" s="246"/>
      <c r="N39" s="246"/>
      <c r="O39" s="266"/>
      <c r="P39" s="266"/>
      <c r="Q39" s="266"/>
      <c r="R39" s="246"/>
      <c r="S39" s="246"/>
      <c r="T39" s="247"/>
    </row>
    <row r="40" spans="2:20" s="244" customFormat="1" ht="15" customHeight="1" x14ac:dyDescent="0.25">
      <c r="B40" s="245" t="s">
        <v>216</v>
      </c>
      <c r="C40" s="246" t="s">
        <v>282</v>
      </c>
      <c r="D40" s="246"/>
      <c r="E40" s="246"/>
      <c r="F40" s="246"/>
      <c r="G40" s="246"/>
      <c r="H40" s="246"/>
      <c r="I40" s="246"/>
      <c r="J40" s="246"/>
      <c r="K40" s="246"/>
      <c r="L40" s="246"/>
      <c r="M40" s="246"/>
      <c r="N40" s="246"/>
      <c r="O40" s="246"/>
      <c r="P40" s="246"/>
      <c r="Q40" s="246"/>
      <c r="R40" s="246"/>
      <c r="S40" s="246" t="str">
        <f>'F02'!I20</f>
        <v>Sí</v>
      </c>
      <c r="T40" s="247"/>
    </row>
    <row r="41" spans="2:20" s="244" customFormat="1" ht="15" customHeight="1" x14ac:dyDescent="0.25">
      <c r="B41" s="245" t="s">
        <v>243</v>
      </c>
      <c r="C41" s="246" t="s">
        <v>282</v>
      </c>
      <c r="D41" s="246"/>
      <c r="E41" s="246"/>
      <c r="F41" s="246"/>
      <c r="G41" s="246"/>
      <c r="H41" s="246"/>
      <c r="I41" s="246"/>
      <c r="J41" s="246"/>
      <c r="K41" s="246"/>
      <c r="L41" s="246"/>
      <c r="M41" s="246"/>
      <c r="N41" s="246"/>
      <c r="O41" s="246"/>
      <c r="P41" s="246"/>
      <c r="Q41" s="246"/>
      <c r="R41" s="246"/>
      <c r="S41" s="246" t="str">
        <f>'F03'!I19</f>
        <v>Sí</v>
      </c>
      <c r="T41" s="247"/>
    </row>
    <row r="42" spans="2:20" s="244" customFormat="1" ht="15" customHeight="1" x14ac:dyDescent="0.25">
      <c r="B42" s="245"/>
      <c r="C42" s="246"/>
      <c r="D42" s="246"/>
      <c r="E42" s="246"/>
      <c r="F42" s="246"/>
      <c r="G42" s="246"/>
      <c r="H42" s="246"/>
      <c r="I42" s="246"/>
      <c r="J42" s="246"/>
      <c r="K42" s="246"/>
      <c r="L42" s="246"/>
      <c r="M42" s="246"/>
      <c r="N42" s="246"/>
      <c r="O42" s="246"/>
      <c r="P42" s="246"/>
      <c r="Q42" s="246"/>
      <c r="R42" s="246"/>
      <c r="S42" s="246"/>
      <c r="T42" s="247"/>
    </row>
    <row r="43" spans="2:20" s="244" customFormat="1" ht="15" customHeight="1" x14ac:dyDescent="0.25">
      <c r="B43" s="245" t="s">
        <v>228</v>
      </c>
      <c r="C43" s="246" t="s">
        <v>244</v>
      </c>
      <c r="D43" s="246"/>
      <c r="E43" s="246"/>
      <c r="F43" s="246"/>
      <c r="G43" s="246"/>
      <c r="H43" s="246"/>
      <c r="I43" s="246"/>
      <c r="J43" s="246"/>
      <c r="K43" s="246"/>
      <c r="L43" s="246"/>
      <c r="M43" s="246"/>
      <c r="N43" s="246"/>
      <c r="O43" s="246"/>
      <c r="P43" s="246"/>
      <c r="Q43" s="246" t="s">
        <v>220</v>
      </c>
      <c r="R43" s="246"/>
      <c r="S43" s="280" t="str">
        <f>'R01'!X20</f>
        <v>No</v>
      </c>
      <c r="T43" s="247"/>
    </row>
    <row r="44" spans="2:20" s="244" customFormat="1" ht="15" customHeight="1" x14ac:dyDescent="0.25">
      <c r="B44" s="245"/>
      <c r="C44" s="246"/>
      <c r="D44" s="260"/>
      <c r="E44" s="246"/>
      <c r="F44" s="246"/>
      <c r="G44" s="246"/>
      <c r="H44" s="246"/>
      <c r="I44" s="246"/>
      <c r="J44" s="246"/>
      <c r="K44" s="246"/>
      <c r="L44" s="246"/>
      <c r="M44" s="246"/>
      <c r="N44" s="246"/>
      <c r="O44" s="246"/>
      <c r="P44" s="246"/>
      <c r="Q44" s="246" t="s">
        <v>221</v>
      </c>
      <c r="R44" s="246"/>
      <c r="S44" s="280" t="str">
        <f>'R01'!X21</f>
        <v>No</v>
      </c>
      <c r="T44" s="247"/>
    </row>
    <row r="45" spans="2:20" s="244" customFormat="1" ht="15" customHeight="1" x14ac:dyDescent="0.25">
      <c r="B45" s="245"/>
      <c r="C45" s="246"/>
      <c r="D45" s="260"/>
      <c r="E45" s="246"/>
      <c r="F45" s="246"/>
      <c r="G45" s="246"/>
      <c r="H45" s="246"/>
      <c r="I45" s="246"/>
      <c r="J45" s="246"/>
      <c r="K45" s="246"/>
      <c r="L45" s="246"/>
      <c r="M45" s="246"/>
      <c r="N45" s="246"/>
      <c r="O45" s="246"/>
      <c r="P45" s="246"/>
      <c r="Q45" s="246" t="s">
        <v>222</v>
      </c>
      <c r="R45" s="246"/>
      <c r="S45" s="280" t="str">
        <f>'R01'!X22</f>
        <v>No</v>
      </c>
      <c r="T45" s="247"/>
    </row>
    <row r="46" spans="2:20" s="244" customFormat="1" ht="15" customHeight="1" x14ac:dyDescent="0.25">
      <c r="B46" s="245"/>
      <c r="C46" s="246"/>
      <c r="D46" s="260"/>
      <c r="E46" s="246"/>
      <c r="F46" s="246"/>
      <c r="G46" s="246"/>
      <c r="H46" s="246"/>
      <c r="I46" s="246"/>
      <c r="J46" s="246"/>
      <c r="K46" s="246"/>
      <c r="L46" s="246"/>
      <c r="M46" s="246"/>
      <c r="N46" s="246"/>
      <c r="O46" s="246"/>
      <c r="P46" s="246"/>
      <c r="Q46" s="246" t="s">
        <v>223</v>
      </c>
      <c r="R46" s="246"/>
      <c r="S46" s="280" t="str">
        <f>'R01'!X23</f>
        <v>No</v>
      </c>
      <c r="T46" s="247"/>
    </row>
    <row r="47" spans="2:20" s="244" customFormat="1" ht="15" customHeight="1" thickBot="1" x14ac:dyDescent="0.3">
      <c r="B47" s="245"/>
      <c r="C47" s="246"/>
      <c r="D47" s="260"/>
      <c r="E47" s="246"/>
      <c r="F47" s="246"/>
      <c r="G47" s="246"/>
      <c r="H47" s="246"/>
      <c r="I47" s="246"/>
      <c r="J47" s="246"/>
      <c r="K47" s="246"/>
      <c r="L47" s="246"/>
      <c r="M47" s="246"/>
      <c r="N47" s="246"/>
      <c r="O47" s="246"/>
      <c r="P47" s="246"/>
      <c r="Q47" s="246"/>
      <c r="R47" s="246"/>
      <c r="S47" s="246"/>
      <c r="T47" s="247"/>
    </row>
    <row r="48" spans="2:20" s="244" customFormat="1" ht="15" customHeight="1" x14ac:dyDescent="0.25">
      <c r="B48" s="245"/>
      <c r="C48" s="385" t="s">
        <v>280</v>
      </c>
      <c r="D48" s="386"/>
      <c r="E48" s="386"/>
      <c r="F48" s="386"/>
      <c r="G48" s="386"/>
      <c r="H48" s="387"/>
      <c r="I48" s="246"/>
      <c r="J48" s="246"/>
      <c r="K48" s="383" t="str">
        <f>IF(OR(S25="No",S27="No",S28="No",S29="No",S30="No",S31="No",S32="No",S33="No",S40="No",S41="No"),"NO CUMPLE","")</f>
        <v>NO CUMPLE</v>
      </c>
      <c r="L48" s="383"/>
      <c r="M48" s="383"/>
      <c r="N48" s="383"/>
      <c r="O48" s="383"/>
      <c r="P48" s="383"/>
      <c r="Q48" s="246"/>
      <c r="R48" s="246"/>
      <c r="S48" s="246"/>
      <c r="T48" s="247"/>
    </row>
    <row r="49" spans="2:20" s="244" customFormat="1" ht="15" customHeight="1" x14ac:dyDescent="0.25">
      <c r="B49" s="245"/>
      <c r="C49" s="388"/>
      <c r="D49" s="389"/>
      <c r="E49" s="389"/>
      <c r="F49" s="389"/>
      <c r="G49" s="389"/>
      <c r="H49" s="390"/>
      <c r="I49" s="246"/>
      <c r="J49" s="246"/>
      <c r="K49" s="383"/>
      <c r="L49" s="383"/>
      <c r="M49" s="383"/>
      <c r="N49" s="383"/>
      <c r="O49" s="383"/>
      <c r="P49" s="383"/>
      <c r="Q49" s="246"/>
      <c r="R49" s="246"/>
      <c r="S49" s="246"/>
      <c r="T49" s="247"/>
    </row>
    <row r="50" spans="2:20" s="244" customFormat="1" ht="27.75" customHeight="1" thickBot="1" x14ac:dyDescent="0.3">
      <c r="B50" s="245"/>
      <c r="C50" s="391"/>
      <c r="D50" s="392"/>
      <c r="E50" s="392"/>
      <c r="F50" s="392"/>
      <c r="G50" s="392"/>
      <c r="H50" s="393"/>
      <c r="I50" s="246"/>
      <c r="J50" s="246"/>
      <c r="K50" s="383"/>
      <c r="L50" s="383"/>
      <c r="M50" s="383"/>
      <c r="N50" s="383"/>
      <c r="O50" s="383"/>
      <c r="P50" s="383"/>
      <c r="Q50" s="246"/>
      <c r="R50" s="246"/>
      <c r="S50" s="246"/>
      <c r="T50" s="247"/>
    </row>
    <row r="51" spans="2:20" s="244" customFormat="1" ht="36.75" customHeight="1" x14ac:dyDescent="0.25">
      <c r="B51" s="245"/>
      <c r="C51" s="306"/>
      <c r="D51" s="306"/>
      <c r="E51" s="306"/>
      <c r="F51" s="306"/>
      <c r="G51" s="306"/>
      <c r="H51" s="306"/>
      <c r="I51" s="254"/>
      <c r="J51" s="254"/>
      <c r="K51" s="384"/>
      <c r="L51" s="384"/>
      <c r="M51" s="384"/>
      <c r="N51" s="384"/>
      <c r="O51" s="384"/>
      <c r="P51" s="384"/>
      <c r="Q51" s="254"/>
      <c r="R51" s="246"/>
      <c r="S51" s="246"/>
      <c r="T51" s="247"/>
    </row>
    <row r="52" spans="2:20" s="244" customFormat="1" ht="15" customHeight="1" x14ac:dyDescent="0.25">
      <c r="B52" s="245"/>
      <c r="C52" s="246"/>
      <c r="D52" s="246"/>
      <c r="E52" s="246"/>
      <c r="F52" s="246"/>
      <c r="G52" s="246"/>
      <c r="H52" s="246"/>
      <c r="I52" s="380" t="s">
        <v>193</v>
      </c>
      <c r="J52" s="380"/>
      <c r="K52" s="380"/>
      <c r="L52" s="380"/>
      <c r="M52" s="380"/>
      <c r="N52" s="380"/>
      <c r="O52" s="380"/>
      <c r="P52" s="380"/>
      <c r="Q52" s="380"/>
      <c r="R52" s="246"/>
      <c r="S52" s="246"/>
      <c r="T52" s="247"/>
    </row>
    <row r="53" spans="2:20" s="244" customFormat="1" ht="15" customHeight="1" thickBot="1" x14ac:dyDescent="0.3">
      <c r="B53" s="248"/>
      <c r="C53" s="249"/>
      <c r="D53" s="249"/>
      <c r="E53" s="249"/>
      <c r="F53" s="249"/>
      <c r="G53" s="249"/>
      <c r="H53" s="249"/>
      <c r="I53" s="249"/>
      <c r="J53" s="249"/>
      <c r="K53" s="249"/>
      <c r="L53" s="249"/>
      <c r="M53" s="249"/>
      <c r="N53" s="249"/>
      <c r="O53" s="249"/>
      <c r="P53" s="249"/>
      <c r="Q53" s="249"/>
      <c r="R53" s="249"/>
      <c r="S53" s="249"/>
      <c r="T53" s="250"/>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84"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84"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s="8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s="73" customFormat="1"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48" t="str">
        <f>RESUMEN!H13</f>
        <v>"Nombre de empresa"</v>
      </c>
      <c r="I13" s="448"/>
      <c r="J13" s="448"/>
      <c r="K13" s="448"/>
      <c r="L13" s="448"/>
      <c r="M13" s="448"/>
      <c r="N13" s="448"/>
      <c r="O13" s="448"/>
      <c r="P13" s="448"/>
      <c r="Q13" s="448"/>
      <c r="R13" s="448"/>
      <c r="S13" s="448"/>
      <c r="T13" s="448"/>
      <c r="U13" s="6"/>
      <c r="V13" s="24" t="s">
        <v>2</v>
      </c>
      <c r="W13" s="445">
        <f ca="1">RESUMEN!T11</f>
        <v>44083</v>
      </c>
      <c r="X13" s="446"/>
      <c r="Y13" s="446"/>
      <c r="Z13" s="447"/>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36" t="str">
        <f>RESUMEN!H15</f>
        <v>"Nombre de respresentante Legal (RL)"</v>
      </c>
      <c r="I15" s="437"/>
      <c r="J15" s="437"/>
      <c r="K15" s="437"/>
      <c r="L15" s="437"/>
      <c r="M15" s="437"/>
      <c r="N15" s="437"/>
      <c r="O15" s="437"/>
      <c r="P15" s="437"/>
      <c r="Q15" s="437"/>
      <c r="R15" s="437"/>
      <c r="S15" s="437"/>
      <c r="T15" s="438"/>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39" t="s">
        <v>9</v>
      </c>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1"/>
    </row>
    <row r="18" spans="2:28" s="74" customFormat="1" ht="15" customHeight="1" thickBot="1" x14ac:dyDescent="0.3">
      <c r="B18" s="442"/>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4"/>
    </row>
    <row r="19" spans="2:28" s="73" customFormat="1" ht="15" customHeight="1" x14ac:dyDescent="0.25">
      <c r="B19" s="251" t="s">
        <v>246</v>
      </c>
      <c r="C19" s="274"/>
      <c r="D19" s="275"/>
      <c r="E19" s="275"/>
      <c r="F19" s="275"/>
      <c r="G19" s="275"/>
      <c r="H19" s="275"/>
      <c r="I19" s="275"/>
      <c r="J19" s="310" t="s">
        <v>175</v>
      </c>
      <c r="K19" s="275"/>
      <c r="L19" s="275"/>
      <c r="M19" s="275"/>
      <c r="N19" s="275"/>
      <c r="O19" s="275"/>
      <c r="P19" s="275"/>
      <c r="Q19" s="275"/>
      <c r="R19" s="275"/>
      <c r="S19" s="275"/>
      <c r="T19" s="275"/>
      <c r="U19" s="275"/>
      <c r="V19" s="275"/>
      <c r="W19" s="275"/>
      <c r="X19" s="275"/>
      <c r="Y19" s="275"/>
      <c r="Z19" s="275"/>
      <c r="AA19" s="276"/>
    </row>
    <row r="20" spans="2:28" s="73" customFormat="1" ht="15" customHeight="1" thickBot="1" x14ac:dyDescent="0.3">
      <c r="B20" s="248"/>
      <c r="C20" s="277"/>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9"/>
    </row>
    <row r="21" spans="2:28" s="73" customFormat="1" ht="15" customHeight="1" x14ac:dyDescent="0.25">
      <c r="B21" s="88" t="s">
        <v>68</v>
      </c>
      <c r="C21" s="97"/>
      <c r="D21" s="97"/>
      <c r="E21" s="97"/>
      <c r="F21" s="97"/>
      <c r="G21" s="97"/>
      <c r="H21" s="97"/>
      <c r="I21" s="97"/>
      <c r="J21" s="97" t="s">
        <v>194</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49"/>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451"/>
    </row>
    <row r="25" spans="2:28" ht="15" customHeight="1" x14ac:dyDescent="0.25">
      <c r="B25" s="452"/>
      <c r="C25" s="453"/>
      <c r="D25" s="453"/>
      <c r="E25" s="453"/>
      <c r="F25" s="453"/>
      <c r="G25" s="453"/>
      <c r="H25" s="453"/>
      <c r="I25" s="453"/>
      <c r="J25" s="453"/>
      <c r="K25" s="453"/>
      <c r="L25" s="453"/>
      <c r="M25" s="453"/>
      <c r="N25" s="453"/>
      <c r="O25" s="453"/>
      <c r="P25" s="453"/>
      <c r="Q25" s="453"/>
      <c r="R25" s="453"/>
      <c r="S25" s="453"/>
      <c r="T25" s="453"/>
      <c r="U25" s="453"/>
      <c r="V25" s="453"/>
      <c r="W25" s="453"/>
      <c r="X25" s="453"/>
      <c r="Y25" s="453"/>
      <c r="Z25" s="453"/>
      <c r="AA25" s="454"/>
    </row>
    <row r="26" spans="2:28" ht="15" customHeight="1" x14ac:dyDescent="0.25">
      <c r="B26" s="460" t="s">
        <v>11</v>
      </c>
      <c r="C26" s="459"/>
      <c r="D26" s="455">
        <v>555</v>
      </c>
      <c r="E26" s="456"/>
      <c r="F26" s="456"/>
      <c r="G26" s="456"/>
      <c r="H26" s="183" t="s">
        <v>4</v>
      </c>
      <c r="I26" s="184" t="s">
        <v>171</v>
      </c>
      <c r="J26" s="457" t="s">
        <v>34</v>
      </c>
      <c r="K26" s="458"/>
      <c r="L26" s="458"/>
      <c r="M26" s="458"/>
      <c r="N26" s="458"/>
      <c r="O26" s="458"/>
      <c r="P26" s="459"/>
      <c r="Q26" s="461"/>
      <c r="R26" s="462"/>
      <c r="S26" s="462"/>
      <c r="T26" s="462"/>
      <c r="U26" s="463" t="s">
        <v>192</v>
      </c>
      <c r="V26" s="463"/>
      <c r="W26" s="463"/>
      <c r="X26" s="462"/>
      <c r="Y26" s="462"/>
      <c r="Z26" s="462"/>
      <c r="AA26" s="464"/>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19"/>
      <c r="E29" s="416"/>
      <c r="F29" s="416"/>
      <c r="G29" s="416"/>
      <c r="H29" s="416"/>
      <c r="I29" s="416"/>
      <c r="J29" s="416"/>
      <c r="K29" s="416"/>
      <c r="L29" s="416"/>
      <c r="M29" s="416"/>
      <c r="N29" s="416"/>
      <c r="O29" s="416"/>
      <c r="P29" s="420"/>
      <c r="Q29" s="92" t="s">
        <v>35</v>
      </c>
      <c r="R29" s="76"/>
      <c r="S29" s="416">
        <v>556</v>
      </c>
      <c r="T29" s="416"/>
      <c r="U29" s="416"/>
      <c r="V29" s="416"/>
      <c r="W29" s="188" t="s">
        <v>4</v>
      </c>
      <c r="X29" s="185" t="s">
        <v>171</v>
      </c>
      <c r="Y29" s="76"/>
      <c r="Z29" s="76"/>
      <c r="AA29" s="77"/>
    </row>
    <row r="30" spans="2:28" ht="15" customHeight="1" x14ac:dyDescent="0.25">
      <c r="B30" s="88" t="s">
        <v>13</v>
      </c>
      <c r="C30" s="89"/>
      <c r="D30" s="421"/>
      <c r="E30" s="417"/>
      <c r="F30" s="417"/>
      <c r="G30" s="417"/>
      <c r="H30" s="417"/>
      <c r="I30" s="417"/>
      <c r="J30" s="417"/>
      <c r="K30" s="417"/>
      <c r="L30" s="417"/>
      <c r="M30" s="417"/>
      <c r="N30" s="417"/>
      <c r="O30" s="417"/>
      <c r="P30" s="422"/>
      <c r="Q30" s="93" t="s">
        <v>35</v>
      </c>
      <c r="R30" s="97"/>
      <c r="S30" s="417">
        <v>555</v>
      </c>
      <c r="T30" s="417"/>
      <c r="U30" s="417"/>
      <c r="V30" s="417"/>
      <c r="W30" s="189" t="s">
        <v>4</v>
      </c>
      <c r="X30" s="186" t="s">
        <v>171</v>
      </c>
      <c r="Y30" s="97"/>
      <c r="Z30" s="97"/>
      <c r="AA30" s="104"/>
    </row>
    <row r="31" spans="2:28" ht="15" customHeight="1" x14ac:dyDescent="0.25">
      <c r="B31" s="90" t="s">
        <v>13</v>
      </c>
      <c r="C31" s="91"/>
      <c r="D31" s="423"/>
      <c r="E31" s="418"/>
      <c r="F31" s="418"/>
      <c r="G31" s="418"/>
      <c r="H31" s="418"/>
      <c r="I31" s="418"/>
      <c r="J31" s="418"/>
      <c r="K31" s="418"/>
      <c r="L31" s="418"/>
      <c r="M31" s="418"/>
      <c r="N31" s="418"/>
      <c r="O31" s="418"/>
      <c r="P31" s="424"/>
      <c r="Q31" s="94" t="s">
        <v>35</v>
      </c>
      <c r="R31" s="95"/>
      <c r="S31" s="418">
        <v>555</v>
      </c>
      <c r="T31" s="418"/>
      <c r="U31" s="418"/>
      <c r="V31" s="418"/>
      <c r="W31" s="190" t="s">
        <v>4</v>
      </c>
      <c r="X31" s="187" t="s">
        <v>171</v>
      </c>
      <c r="Y31" s="95"/>
      <c r="Z31" s="95"/>
      <c r="AA31" s="96"/>
    </row>
    <row r="32" spans="2:28" ht="15" customHeight="1" x14ac:dyDescent="0.25">
      <c r="B32" s="75" t="s">
        <v>33</v>
      </c>
      <c r="C32" s="76"/>
      <c r="D32" s="76"/>
      <c r="E32" s="76"/>
      <c r="F32" s="76" t="s">
        <v>172</v>
      </c>
      <c r="G32" s="76"/>
      <c r="H32" s="76"/>
      <c r="I32" s="87"/>
      <c r="J32" s="430" t="s">
        <v>36</v>
      </c>
      <c r="K32" s="431"/>
      <c r="L32" s="431"/>
      <c r="M32" s="431"/>
      <c r="N32" s="431"/>
      <c r="O32" s="431"/>
      <c r="P32" s="431"/>
      <c r="Q32" s="431"/>
      <c r="R32" s="431"/>
      <c r="S32" s="432"/>
      <c r="T32" s="432"/>
      <c r="U32" s="432"/>
      <c r="V32" s="432"/>
      <c r="W32" s="432"/>
      <c r="X32" s="97"/>
      <c r="Y32" s="97"/>
      <c r="Z32" s="97"/>
      <c r="AA32" s="104"/>
      <c r="AB32" s="73"/>
    </row>
    <row r="33" spans="2:28" ht="15" customHeight="1" x14ac:dyDescent="0.25">
      <c r="B33" s="90"/>
      <c r="C33" s="95"/>
      <c r="D33" s="95"/>
      <c r="E33" s="95"/>
      <c r="F33" s="95"/>
      <c r="G33" s="95"/>
      <c r="H33" s="95"/>
      <c r="I33" s="91"/>
      <c r="J33" s="433"/>
      <c r="K33" s="434"/>
      <c r="L33" s="434"/>
      <c r="M33" s="434"/>
      <c r="N33" s="434"/>
      <c r="O33" s="434"/>
      <c r="P33" s="434"/>
      <c r="Q33" s="434"/>
      <c r="R33" s="434"/>
      <c r="S33" s="434"/>
      <c r="T33" s="434"/>
      <c r="U33" s="434"/>
      <c r="V33" s="434"/>
      <c r="W33" s="434"/>
      <c r="X33" s="95"/>
      <c r="Y33" s="95"/>
      <c r="Z33" s="95"/>
      <c r="AA33" s="96"/>
      <c r="AB33" s="73"/>
    </row>
    <row r="34" spans="2:28" ht="15" customHeight="1" x14ac:dyDescent="0.25">
      <c r="B34" s="191" t="s">
        <v>14</v>
      </c>
      <c r="C34" s="186"/>
      <c r="D34" s="192" t="s">
        <v>24</v>
      </c>
      <c r="E34" s="193"/>
      <c r="F34" s="193"/>
      <c r="G34" s="193"/>
      <c r="H34" s="193"/>
      <c r="I34" s="193"/>
      <c r="J34" s="428" t="s">
        <v>44</v>
      </c>
      <c r="K34" s="414"/>
      <c r="L34" s="414"/>
      <c r="M34" s="414"/>
      <c r="N34" s="414"/>
      <c r="O34" s="414"/>
      <c r="P34" s="414"/>
      <c r="Q34" s="414"/>
      <c r="R34" s="414"/>
      <c r="S34" s="414"/>
      <c r="T34" s="414"/>
      <c r="U34" s="414"/>
      <c r="V34" s="414"/>
      <c r="W34" s="429"/>
      <c r="X34" s="428" t="s">
        <v>35</v>
      </c>
      <c r="Y34" s="414"/>
      <c r="Z34" s="414"/>
      <c r="AA34" s="415"/>
    </row>
    <row r="35" spans="2:28" ht="15" customHeight="1" x14ac:dyDescent="0.25">
      <c r="B35" s="191" t="s">
        <v>14</v>
      </c>
      <c r="C35" s="186"/>
      <c r="D35" s="192" t="s">
        <v>25</v>
      </c>
      <c r="E35" s="193"/>
      <c r="F35" s="193"/>
      <c r="G35" s="193"/>
      <c r="H35" s="193"/>
      <c r="I35" s="193"/>
      <c r="J35" s="419"/>
      <c r="K35" s="416"/>
      <c r="L35" s="416"/>
      <c r="M35" s="416"/>
      <c r="N35" s="416"/>
      <c r="O35" s="416"/>
      <c r="P35" s="416"/>
      <c r="Q35" s="416"/>
      <c r="R35" s="416"/>
      <c r="S35" s="416"/>
      <c r="T35" s="416"/>
      <c r="U35" s="416"/>
      <c r="V35" s="416"/>
      <c r="W35" s="420"/>
      <c r="X35" s="419"/>
      <c r="Y35" s="416"/>
      <c r="Z35" s="416"/>
      <c r="AA35" s="425"/>
    </row>
    <row r="36" spans="2:28" ht="15" customHeight="1" x14ac:dyDescent="0.25">
      <c r="B36" s="191" t="s">
        <v>14</v>
      </c>
      <c r="C36" s="186"/>
      <c r="D36" s="192" t="s">
        <v>26</v>
      </c>
      <c r="E36" s="193"/>
      <c r="F36" s="193"/>
      <c r="G36" s="193"/>
      <c r="H36" s="193"/>
      <c r="I36" s="193"/>
      <c r="J36" s="421"/>
      <c r="K36" s="417"/>
      <c r="L36" s="417"/>
      <c r="M36" s="417"/>
      <c r="N36" s="417"/>
      <c r="O36" s="417"/>
      <c r="P36" s="417"/>
      <c r="Q36" s="417"/>
      <c r="R36" s="417"/>
      <c r="S36" s="417"/>
      <c r="T36" s="417"/>
      <c r="U36" s="417"/>
      <c r="V36" s="417"/>
      <c r="W36" s="422"/>
      <c r="X36" s="421"/>
      <c r="Y36" s="417"/>
      <c r="Z36" s="417"/>
      <c r="AA36" s="426"/>
    </row>
    <row r="37" spans="2:28" ht="15" customHeight="1" x14ac:dyDescent="0.25">
      <c r="B37" s="191" t="s">
        <v>14</v>
      </c>
      <c r="C37" s="186"/>
      <c r="D37" s="192" t="s">
        <v>27</v>
      </c>
      <c r="E37" s="193"/>
      <c r="F37" s="193"/>
      <c r="G37" s="193"/>
      <c r="H37" s="193"/>
      <c r="I37" s="193"/>
      <c r="J37" s="421"/>
      <c r="K37" s="417"/>
      <c r="L37" s="417"/>
      <c r="M37" s="417"/>
      <c r="N37" s="417"/>
      <c r="O37" s="417"/>
      <c r="P37" s="417"/>
      <c r="Q37" s="417"/>
      <c r="R37" s="417"/>
      <c r="S37" s="417"/>
      <c r="T37" s="417"/>
      <c r="U37" s="417"/>
      <c r="V37" s="417"/>
      <c r="W37" s="422"/>
      <c r="X37" s="421"/>
      <c r="Y37" s="417"/>
      <c r="Z37" s="417"/>
      <c r="AA37" s="426"/>
    </row>
    <row r="38" spans="2:28" ht="15" customHeight="1" x14ac:dyDescent="0.25">
      <c r="B38" s="191" t="s">
        <v>14</v>
      </c>
      <c r="C38" s="186"/>
      <c r="D38" s="192" t="s">
        <v>28</v>
      </c>
      <c r="E38" s="193"/>
      <c r="F38" s="193"/>
      <c r="G38" s="193"/>
      <c r="H38" s="193"/>
      <c r="I38" s="193"/>
      <c r="J38" s="421"/>
      <c r="K38" s="417"/>
      <c r="L38" s="417"/>
      <c r="M38" s="417"/>
      <c r="N38" s="417"/>
      <c r="O38" s="417"/>
      <c r="P38" s="417"/>
      <c r="Q38" s="417"/>
      <c r="R38" s="417"/>
      <c r="S38" s="417"/>
      <c r="T38" s="417"/>
      <c r="U38" s="417"/>
      <c r="V38" s="417"/>
      <c r="W38" s="422"/>
      <c r="X38" s="421"/>
      <c r="Y38" s="417"/>
      <c r="Z38" s="417"/>
      <c r="AA38" s="426"/>
    </row>
    <row r="39" spans="2:28" ht="15" customHeight="1" x14ac:dyDescent="0.25">
      <c r="B39" s="191"/>
      <c r="C39" s="186"/>
      <c r="D39" s="194"/>
      <c r="E39" s="186"/>
      <c r="F39" s="186"/>
      <c r="G39" s="186"/>
      <c r="H39" s="186"/>
      <c r="I39" s="186"/>
      <c r="J39" s="423"/>
      <c r="K39" s="418"/>
      <c r="L39" s="418"/>
      <c r="M39" s="418"/>
      <c r="N39" s="418"/>
      <c r="O39" s="418"/>
      <c r="P39" s="418"/>
      <c r="Q39" s="418"/>
      <c r="R39" s="418"/>
      <c r="S39" s="418"/>
      <c r="T39" s="418"/>
      <c r="U39" s="418"/>
      <c r="V39" s="418"/>
      <c r="W39" s="424"/>
      <c r="X39" s="423"/>
      <c r="Y39" s="418"/>
      <c r="Z39" s="418"/>
      <c r="AA39" s="427"/>
    </row>
    <row r="40" spans="2:28" ht="15" customHeight="1" x14ac:dyDescent="0.25">
      <c r="B40" s="413" t="s">
        <v>15</v>
      </c>
      <c r="C40" s="414"/>
      <c r="D40" s="414"/>
      <c r="E40" s="414"/>
      <c r="F40" s="414"/>
      <c r="G40" s="414"/>
      <c r="H40" s="414"/>
      <c r="I40" s="414"/>
      <c r="J40" s="414"/>
      <c r="K40" s="414"/>
      <c r="L40" s="414"/>
      <c r="M40" s="414"/>
      <c r="N40" s="414"/>
      <c r="O40" s="414"/>
      <c r="P40" s="414"/>
      <c r="Q40" s="414"/>
      <c r="R40" s="414"/>
      <c r="S40" s="414"/>
      <c r="T40" s="414"/>
      <c r="U40" s="414"/>
      <c r="V40" s="414"/>
      <c r="W40" s="414"/>
      <c r="X40" s="414"/>
      <c r="Y40" s="414"/>
      <c r="Z40" s="414"/>
      <c r="AA40" s="415"/>
    </row>
    <row r="41" spans="2:28" ht="15" customHeight="1" x14ac:dyDescent="0.25">
      <c r="B41" s="195" t="s">
        <v>14</v>
      </c>
      <c r="C41" s="185"/>
      <c r="D41" s="196" t="s">
        <v>29</v>
      </c>
      <c r="E41" s="197"/>
      <c r="F41" s="197"/>
      <c r="G41" s="197"/>
      <c r="H41" s="197"/>
      <c r="I41" s="198"/>
      <c r="J41" s="419" t="s">
        <v>173</v>
      </c>
      <c r="K41" s="416"/>
      <c r="L41" s="416"/>
      <c r="M41" s="416"/>
      <c r="N41" s="416"/>
      <c r="O41" s="416"/>
      <c r="P41" s="416"/>
      <c r="Q41" s="416"/>
      <c r="R41" s="416"/>
      <c r="S41" s="416"/>
      <c r="T41" s="416"/>
      <c r="U41" s="416"/>
      <c r="V41" s="416"/>
      <c r="W41" s="416"/>
      <c r="X41" s="416"/>
      <c r="Y41" s="416"/>
      <c r="Z41" s="416"/>
      <c r="AA41" s="425"/>
    </row>
    <row r="42" spans="2:28" ht="15" customHeight="1" x14ac:dyDescent="0.25">
      <c r="B42" s="191" t="s">
        <v>14</v>
      </c>
      <c r="C42" s="186"/>
      <c r="D42" s="192" t="s">
        <v>30</v>
      </c>
      <c r="E42" s="193"/>
      <c r="F42" s="193"/>
      <c r="G42" s="193"/>
      <c r="H42" s="193"/>
      <c r="I42" s="199"/>
      <c r="J42" s="421"/>
      <c r="K42" s="417"/>
      <c r="L42" s="417"/>
      <c r="M42" s="417"/>
      <c r="N42" s="417"/>
      <c r="O42" s="417"/>
      <c r="P42" s="417"/>
      <c r="Q42" s="417"/>
      <c r="R42" s="417"/>
      <c r="S42" s="417"/>
      <c r="T42" s="417"/>
      <c r="U42" s="417"/>
      <c r="V42" s="417"/>
      <c r="W42" s="417"/>
      <c r="X42" s="417"/>
      <c r="Y42" s="417"/>
      <c r="Z42" s="417"/>
      <c r="AA42" s="426"/>
    </row>
    <row r="43" spans="2:28" ht="15" customHeight="1" x14ac:dyDescent="0.25">
      <c r="B43" s="191" t="s">
        <v>14</v>
      </c>
      <c r="C43" s="186"/>
      <c r="D43" s="192" t="s">
        <v>31</v>
      </c>
      <c r="E43" s="193"/>
      <c r="F43" s="193"/>
      <c r="G43" s="193"/>
      <c r="H43" s="193"/>
      <c r="I43" s="199"/>
      <c r="J43" s="421"/>
      <c r="K43" s="417"/>
      <c r="L43" s="417"/>
      <c r="M43" s="417"/>
      <c r="N43" s="417"/>
      <c r="O43" s="417"/>
      <c r="P43" s="417"/>
      <c r="Q43" s="417"/>
      <c r="R43" s="417"/>
      <c r="S43" s="417"/>
      <c r="T43" s="417"/>
      <c r="U43" s="417"/>
      <c r="V43" s="417"/>
      <c r="W43" s="417"/>
      <c r="X43" s="417"/>
      <c r="Y43" s="417"/>
      <c r="Z43" s="417"/>
      <c r="AA43" s="426"/>
    </row>
    <row r="44" spans="2:28" ht="15" customHeight="1" x14ac:dyDescent="0.25">
      <c r="B44" s="191" t="s">
        <v>14</v>
      </c>
      <c r="C44" s="186"/>
      <c r="D44" s="192" t="s">
        <v>32</v>
      </c>
      <c r="E44" s="193"/>
      <c r="F44" s="193"/>
      <c r="G44" s="193"/>
      <c r="H44" s="193"/>
      <c r="I44" s="199"/>
      <c r="J44" s="421"/>
      <c r="K44" s="417"/>
      <c r="L44" s="417"/>
      <c r="M44" s="417"/>
      <c r="N44" s="417"/>
      <c r="O44" s="417"/>
      <c r="P44" s="417"/>
      <c r="Q44" s="417"/>
      <c r="R44" s="417"/>
      <c r="S44" s="417"/>
      <c r="T44" s="417"/>
      <c r="U44" s="417"/>
      <c r="V44" s="417"/>
      <c r="W44" s="417"/>
      <c r="X44" s="417"/>
      <c r="Y44" s="417"/>
      <c r="Z44" s="417"/>
      <c r="AA44" s="426"/>
    </row>
    <row r="45" spans="2:28" ht="15" customHeight="1" x14ac:dyDescent="0.25">
      <c r="B45" s="191" t="s">
        <v>14</v>
      </c>
      <c r="C45" s="186"/>
      <c r="D45" s="192" t="s">
        <v>28</v>
      </c>
      <c r="E45" s="193"/>
      <c r="F45" s="193"/>
      <c r="G45" s="193"/>
      <c r="H45" s="193"/>
      <c r="I45" s="199"/>
      <c r="J45" s="421"/>
      <c r="K45" s="417"/>
      <c r="L45" s="417"/>
      <c r="M45" s="417"/>
      <c r="N45" s="417"/>
      <c r="O45" s="417"/>
      <c r="P45" s="417"/>
      <c r="Q45" s="417"/>
      <c r="R45" s="417"/>
      <c r="S45" s="417"/>
      <c r="T45" s="417"/>
      <c r="U45" s="417"/>
      <c r="V45" s="417"/>
      <c r="W45" s="417"/>
      <c r="X45" s="417"/>
      <c r="Y45" s="417"/>
      <c r="Z45" s="417"/>
      <c r="AA45" s="426"/>
    </row>
    <row r="46" spans="2:28" ht="15" customHeight="1" x14ac:dyDescent="0.25">
      <c r="B46" s="200"/>
      <c r="C46" s="187"/>
      <c r="D46" s="187"/>
      <c r="E46" s="187"/>
      <c r="F46" s="187"/>
      <c r="G46" s="187"/>
      <c r="H46" s="187"/>
      <c r="I46" s="201"/>
      <c r="J46" s="423"/>
      <c r="K46" s="418"/>
      <c r="L46" s="418"/>
      <c r="M46" s="418"/>
      <c r="N46" s="418"/>
      <c r="O46" s="418"/>
      <c r="P46" s="418"/>
      <c r="Q46" s="418"/>
      <c r="R46" s="418"/>
      <c r="S46" s="418"/>
      <c r="T46" s="418"/>
      <c r="U46" s="418"/>
      <c r="V46" s="418"/>
      <c r="W46" s="418"/>
      <c r="X46" s="418"/>
      <c r="Y46" s="418"/>
      <c r="Z46" s="418"/>
      <c r="AA46" s="427"/>
    </row>
    <row r="47" spans="2:28" ht="15" customHeight="1" x14ac:dyDescent="0.25">
      <c r="B47" s="413" t="s">
        <v>16</v>
      </c>
      <c r="C47" s="414"/>
      <c r="D47" s="414"/>
      <c r="E47" s="414"/>
      <c r="F47" s="414"/>
      <c r="G47" s="414"/>
      <c r="H47" s="414"/>
      <c r="I47" s="414"/>
      <c r="J47" s="414"/>
      <c r="K47" s="414"/>
      <c r="L47" s="414"/>
      <c r="M47" s="414"/>
      <c r="N47" s="414"/>
      <c r="O47" s="414"/>
      <c r="P47" s="414"/>
      <c r="Q47" s="414"/>
      <c r="R47" s="414"/>
      <c r="S47" s="414"/>
      <c r="T47" s="414"/>
      <c r="U47" s="414"/>
      <c r="V47" s="414"/>
      <c r="W47" s="414"/>
      <c r="X47" s="414"/>
      <c r="Y47" s="414"/>
      <c r="Z47" s="414"/>
      <c r="AA47" s="415"/>
    </row>
    <row r="48" spans="2:28" ht="15" customHeight="1" x14ac:dyDescent="0.25">
      <c r="B48" s="107" t="s">
        <v>17</v>
      </c>
      <c r="C48" s="108"/>
      <c r="D48" s="404"/>
      <c r="E48" s="404"/>
      <c r="F48" s="404"/>
      <c r="G48" s="404"/>
      <c r="H48" s="404"/>
      <c r="I48" s="404"/>
      <c r="J48" s="404"/>
      <c r="K48" s="404"/>
      <c r="L48" s="404"/>
      <c r="M48" s="408"/>
      <c r="N48" s="109" t="s">
        <v>37</v>
      </c>
      <c r="O48" s="108"/>
      <c r="P48" s="404"/>
      <c r="Q48" s="404"/>
      <c r="R48" s="404"/>
      <c r="S48" s="404"/>
      <c r="T48" s="408"/>
      <c r="U48" s="108" t="s">
        <v>45</v>
      </c>
      <c r="V48" s="108"/>
      <c r="W48" s="404"/>
      <c r="X48" s="404"/>
      <c r="Y48" s="404"/>
      <c r="Z48" s="404"/>
      <c r="AA48" s="405"/>
    </row>
    <row r="49" spans="2:27" ht="15" customHeight="1" x14ac:dyDescent="0.25">
      <c r="B49" s="110"/>
      <c r="C49" s="111"/>
      <c r="D49" s="406"/>
      <c r="E49" s="406"/>
      <c r="F49" s="406"/>
      <c r="G49" s="406"/>
      <c r="H49" s="406"/>
      <c r="I49" s="406"/>
      <c r="J49" s="406"/>
      <c r="K49" s="406"/>
      <c r="L49" s="406"/>
      <c r="M49" s="409"/>
      <c r="N49" s="112"/>
      <c r="O49" s="111"/>
      <c r="P49" s="406"/>
      <c r="Q49" s="406"/>
      <c r="R49" s="406"/>
      <c r="S49" s="406"/>
      <c r="T49" s="409"/>
      <c r="U49" s="111"/>
      <c r="V49" s="111"/>
      <c r="W49" s="406"/>
      <c r="X49" s="406"/>
      <c r="Y49" s="406"/>
      <c r="Z49" s="406"/>
      <c r="AA49" s="407"/>
    </row>
    <row r="50" spans="2:27" ht="15" customHeight="1" x14ac:dyDescent="0.25">
      <c r="B50" s="107" t="s">
        <v>18</v>
      </c>
      <c r="C50" s="108"/>
      <c r="D50" s="404"/>
      <c r="E50" s="404"/>
      <c r="F50" s="404"/>
      <c r="G50" s="404"/>
      <c r="H50" s="404"/>
      <c r="I50" s="404"/>
      <c r="J50" s="404"/>
      <c r="K50" s="404"/>
      <c r="L50" s="404"/>
      <c r="M50" s="408"/>
      <c r="N50" s="109" t="s">
        <v>38</v>
      </c>
      <c r="O50" s="108"/>
      <c r="P50" s="108"/>
      <c r="Q50" s="108"/>
      <c r="R50" s="404"/>
      <c r="S50" s="404"/>
      <c r="T50" s="408"/>
      <c r="U50" s="108" t="s">
        <v>42</v>
      </c>
      <c r="V50" s="108"/>
      <c r="W50" s="404"/>
      <c r="X50" s="404"/>
      <c r="Y50" s="404"/>
      <c r="Z50" s="404"/>
      <c r="AA50" s="405"/>
    </row>
    <row r="51" spans="2:27" ht="15" customHeight="1" x14ac:dyDescent="0.25">
      <c r="B51" s="110"/>
      <c r="C51" s="111"/>
      <c r="D51" s="406"/>
      <c r="E51" s="406"/>
      <c r="F51" s="406"/>
      <c r="G51" s="406"/>
      <c r="H51" s="406"/>
      <c r="I51" s="406"/>
      <c r="J51" s="406"/>
      <c r="K51" s="406"/>
      <c r="L51" s="406"/>
      <c r="M51" s="409"/>
      <c r="N51" s="112"/>
      <c r="O51" s="111"/>
      <c r="P51" s="111"/>
      <c r="Q51" s="111"/>
      <c r="R51" s="406"/>
      <c r="S51" s="406"/>
      <c r="T51" s="409"/>
      <c r="U51" s="111" t="s">
        <v>39</v>
      </c>
      <c r="V51" s="111"/>
      <c r="W51" s="406"/>
      <c r="X51" s="406"/>
      <c r="Y51" s="406"/>
      <c r="Z51" s="406"/>
      <c r="AA51" s="407"/>
    </row>
    <row r="52" spans="2:27" ht="15" customHeight="1" x14ac:dyDescent="0.25">
      <c r="B52" s="107" t="s">
        <v>19</v>
      </c>
      <c r="C52" s="108"/>
      <c r="D52" s="404"/>
      <c r="E52" s="404"/>
      <c r="F52" s="404"/>
      <c r="G52" s="404"/>
      <c r="H52" s="404"/>
      <c r="I52" s="404"/>
      <c r="J52" s="404"/>
      <c r="K52" s="404"/>
      <c r="L52" s="404"/>
      <c r="M52" s="408"/>
      <c r="N52" s="109" t="s">
        <v>40</v>
      </c>
      <c r="O52" s="108"/>
      <c r="P52" s="108"/>
      <c r="Q52" s="404"/>
      <c r="R52" s="404"/>
      <c r="S52" s="404"/>
      <c r="T52" s="404"/>
      <c r="U52" s="404"/>
      <c r="V52" s="404"/>
      <c r="W52" s="404"/>
      <c r="X52" s="404"/>
      <c r="Y52" s="404"/>
      <c r="Z52" s="404"/>
      <c r="AA52" s="405"/>
    </row>
    <row r="53" spans="2:27" ht="15" customHeight="1" x14ac:dyDescent="0.25">
      <c r="B53" s="110" t="s">
        <v>20</v>
      </c>
      <c r="C53" s="111"/>
      <c r="D53" s="406"/>
      <c r="E53" s="406"/>
      <c r="F53" s="406"/>
      <c r="G53" s="406"/>
      <c r="H53" s="406"/>
      <c r="I53" s="406"/>
      <c r="J53" s="406"/>
      <c r="K53" s="406"/>
      <c r="L53" s="406"/>
      <c r="M53" s="409"/>
      <c r="N53" s="112"/>
      <c r="O53" s="111"/>
      <c r="P53" s="111"/>
      <c r="Q53" s="406"/>
      <c r="R53" s="406"/>
      <c r="S53" s="406"/>
      <c r="T53" s="406"/>
      <c r="U53" s="406"/>
      <c r="V53" s="406"/>
      <c r="W53" s="406"/>
      <c r="X53" s="406"/>
      <c r="Y53" s="406"/>
      <c r="Z53" s="406"/>
      <c r="AA53" s="407"/>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10" t="s">
        <v>21</v>
      </c>
      <c r="C55" s="411"/>
      <c r="D55" s="411"/>
      <c r="E55" s="411"/>
      <c r="F55" s="411"/>
      <c r="G55" s="411"/>
      <c r="H55" s="411"/>
      <c r="I55" s="411"/>
      <c r="J55" s="411"/>
      <c r="K55" s="411"/>
      <c r="L55" s="411"/>
      <c r="M55" s="411"/>
      <c r="N55" s="411"/>
      <c r="O55" s="411"/>
      <c r="P55" s="411"/>
      <c r="Q55" s="411"/>
      <c r="R55" s="411"/>
      <c r="S55" s="411"/>
      <c r="T55" s="411"/>
      <c r="U55" s="411"/>
      <c r="V55" s="411"/>
      <c r="W55" s="411"/>
      <c r="X55" s="411"/>
      <c r="Y55" s="411"/>
      <c r="Z55" s="411"/>
      <c r="AA55" s="412"/>
    </row>
    <row r="56" spans="2:27" ht="15" customHeight="1" x14ac:dyDescent="0.25">
      <c r="B56" s="78" t="s">
        <v>13</v>
      </c>
      <c r="C56" s="79"/>
      <c r="D56" s="404"/>
      <c r="E56" s="404"/>
      <c r="F56" s="404"/>
      <c r="G56" s="404"/>
      <c r="H56" s="404"/>
      <c r="I56" s="404"/>
      <c r="J56" s="404"/>
      <c r="K56" s="404"/>
      <c r="L56" s="404"/>
      <c r="M56" s="408"/>
      <c r="N56" s="79" t="s">
        <v>41</v>
      </c>
      <c r="O56" s="79"/>
      <c r="P56" s="404"/>
      <c r="Q56" s="404"/>
      <c r="R56" s="408"/>
      <c r="S56" s="31"/>
      <c r="T56" s="79" t="s">
        <v>42</v>
      </c>
      <c r="U56" s="79"/>
      <c r="V56" s="404"/>
      <c r="W56" s="404"/>
      <c r="X56" s="404"/>
      <c r="Y56" s="404"/>
      <c r="Z56" s="404"/>
      <c r="AA56" s="32"/>
    </row>
    <row r="57" spans="2:27" ht="15" customHeight="1" x14ac:dyDescent="0.25">
      <c r="B57" s="98"/>
      <c r="C57" s="99"/>
      <c r="D57" s="406"/>
      <c r="E57" s="406"/>
      <c r="F57" s="406"/>
      <c r="G57" s="406"/>
      <c r="H57" s="406"/>
      <c r="I57" s="406"/>
      <c r="J57" s="406"/>
      <c r="K57" s="406"/>
      <c r="L57" s="406"/>
      <c r="M57" s="409"/>
      <c r="N57" s="99"/>
      <c r="O57" s="99"/>
      <c r="P57" s="406"/>
      <c r="Q57" s="406"/>
      <c r="R57" s="409"/>
      <c r="S57" s="33"/>
      <c r="T57" s="99" t="s">
        <v>43</v>
      </c>
      <c r="U57" s="99"/>
      <c r="V57" s="406"/>
      <c r="W57" s="406"/>
      <c r="X57" s="406"/>
      <c r="Y57" s="406"/>
      <c r="Z57" s="406"/>
      <c r="AA57" s="34"/>
    </row>
    <row r="58" spans="2:27" ht="15" customHeight="1" x14ac:dyDescent="0.25">
      <c r="B58" s="78" t="s">
        <v>13</v>
      </c>
      <c r="C58" s="79"/>
      <c r="D58" s="404"/>
      <c r="E58" s="404"/>
      <c r="F58" s="404"/>
      <c r="G58" s="404"/>
      <c r="H58" s="404"/>
      <c r="I58" s="404"/>
      <c r="J58" s="404"/>
      <c r="K58" s="404"/>
      <c r="L58" s="404"/>
      <c r="M58" s="408"/>
      <c r="N58" s="79" t="s">
        <v>41</v>
      </c>
      <c r="O58" s="79"/>
      <c r="P58" s="404"/>
      <c r="Q58" s="404"/>
      <c r="R58" s="408"/>
      <c r="S58" s="31"/>
      <c r="T58" s="79" t="s">
        <v>42</v>
      </c>
      <c r="U58" s="79"/>
      <c r="V58" s="404"/>
      <c r="W58" s="404"/>
      <c r="X58" s="404"/>
      <c r="Y58" s="404"/>
      <c r="Z58" s="404"/>
      <c r="AA58" s="32"/>
    </row>
    <row r="59" spans="2:27" ht="15" customHeight="1" x14ac:dyDescent="0.25">
      <c r="B59" s="98"/>
      <c r="C59" s="99"/>
      <c r="D59" s="406"/>
      <c r="E59" s="406"/>
      <c r="F59" s="406"/>
      <c r="G59" s="406"/>
      <c r="H59" s="406"/>
      <c r="I59" s="406"/>
      <c r="J59" s="406"/>
      <c r="K59" s="406"/>
      <c r="L59" s="406"/>
      <c r="M59" s="409"/>
      <c r="N59" s="99"/>
      <c r="O59" s="99"/>
      <c r="P59" s="406"/>
      <c r="Q59" s="406"/>
      <c r="R59" s="409"/>
      <c r="S59" s="33"/>
      <c r="T59" s="99" t="s">
        <v>43</v>
      </c>
      <c r="U59" s="99"/>
      <c r="V59" s="406"/>
      <c r="W59" s="406"/>
      <c r="X59" s="406"/>
      <c r="Y59" s="406"/>
      <c r="Z59" s="406"/>
      <c r="AA59" s="34"/>
    </row>
    <row r="60" spans="2:27" ht="15" customHeight="1" x14ac:dyDescent="0.25">
      <c r="B60" s="413" t="s">
        <v>69</v>
      </c>
      <c r="C60" s="414"/>
      <c r="D60" s="414"/>
      <c r="E60" s="414"/>
      <c r="F60" s="414"/>
      <c r="G60" s="414"/>
      <c r="H60" s="414"/>
      <c r="I60" s="414"/>
      <c r="J60" s="414"/>
      <c r="K60" s="414"/>
      <c r="L60" s="414"/>
      <c r="M60" s="414"/>
      <c r="N60" s="414"/>
      <c r="O60" s="414"/>
      <c r="P60" s="414"/>
      <c r="Q60" s="414"/>
      <c r="R60" s="414"/>
      <c r="S60" s="414"/>
      <c r="T60" s="414"/>
      <c r="U60" s="414"/>
      <c r="V60" s="414"/>
      <c r="W60" s="414"/>
      <c r="X60" s="414"/>
      <c r="Y60" s="414"/>
      <c r="Z60" s="414"/>
      <c r="AA60" s="415"/>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2" t="s">
        <v>22</v>
      </c>
      <c r="C62" s="203"/>
      <c r="D62" s="204"/>
      <c r="E62" s="204"/>
      <c r="F62" s="204"/>
      <c r="G62" s="204"/>
      <c r="H62" s="204"/>
      <c r="I62" s="204"/>
      <c r="J62" s="204"/>
      <c r="K62" s="204"/>
      <c r="L62" s="204"/>
      <c r="M62" s="204"/>
      <c r="N62" s="204"/>
      <c r="O62" s="203"/>
      <c r="P62" s="192" t="s">
        <v>22</v>
      </c>
      <c r="Q62" s="192"/>
      <c r="R62" s="204"/>
      <c r="S62" s="204"/>
      <c r="T62" s="204"/>
      <c r="U62" s="204"/>
      <c r="V62" s="204"/>
      <c r="W62" s="204"/>
      <c r="X62" s="204"/>
      <c r="Y62" s="204"/>
      <c r="Z62" s="204"/>
      <c r="AA62" s="205"/>
    </row>
    <row r="63" spans="2:27" ht="15" customHeight="1" x14ac:dyDescent="0.25">
      <c r="B63" s="191" t="s">
        <v>14</v>
      </c>
      <c r="C63" s="204"/>
      <c r="D63" s="203" t="s">
        <v>224</v>
      </c>
      <c r="E63" s="203"/>
      <c r="F63" s="203"/>
      <c r="G63" s="203"/>
      <c r="H63" s="203"/>
      <c r="I63" s="203"/>
      <c r="J63" s="203"/>
      <c r="K63" s="204"/>
      <c r="L63" s="204"/>
      <c r="M63" s="204"/>
      <c r="N63" s="204"/>
      <c r="O63" s="204"/>
      <c r="P63" s="194" t="s">
        <v>14</v>
      </c>
      <c r="Q63" s="206"/>
      <c r="R63" s="192" t="s">
        <v>227</v>
      </c>
      <c r="S63" s="203"/>
      <c r="T63" s="203"/>
      <c r="U63" s="203"/>
      <c r="V63" s="203"/>
      <c r="W63" s="203"/>
      <c r="X63" s="203"/>
      <c r="Y63" s="203"/>
      <c r="Z63" s="204"/>
      <c r="AA63" s="205"/>
    </row>
    <row r="64" spans="2:27" ht="15" customHeight="1" x14ac:dyDescent="0.25">
      <c r="B64" s="191" t="s">
        <v>14</v>
      </c>
      <c r="C64" s="204"/>
      <c r="D64" s="203" t="s">
        <v>225</v>
      </c>
      <c r="E64" s="203"/>
      <c r="F64" s="203"/>
      <c r="G64" s="203"/>
      <c r="H64" s="203"/>
      <c r="I64" s="203"/>
      <c r="J64" s="203"/>
      <c r="K64" s="204"/>
      <c r="L64" s="204"/>
      <c r="M64" s="204"/>
      <c r="N64" s="204"/>
      <c r="O64" s="204"/>
      <c r="P64" s="194" t="s">
        <v>14</v>
      </c>
      <c r="Q64" s="206"/>
      <c r="R64" s="192" t="s">
        <v>225</v>
      </c>
      <c r="S64" s="203"/>
      <c r="T64" s="203"/>
      <c r="U64" s="203"/>
      <c r="V64" s="203"/>
      <c r="W64" s="203"/>
      <c r="X64" s="203"/>
      <c r="Y64" s="203"/>
      <c r="Z64" s="204"/>
      <c r="AA64" s="205"/>
    </row>
    <row r="65" spans="2:27" ht="15" customHeight="1" x14ac:dyDescent="0.25">
      <c r="B65" s="191" t="s">
        <v>14</v>
      </c>
      <c r="C65" s="204"/>
      <c r="D65" s="203" t="s">
        <v>226</v>
      </c>
      <c r="E65" s="203"/>
      <c r="F65" s="203"/>
      <c r="G65" s="203"/>
      <c r="H65" s="203"/>
      <c r="I65" s="203"/>
      <c r="J65" s="203"/>
      <c r="K65" s="204"/>
      <c r="L65" s="204"/>
      <c r="M65" s="204"/>
      <c r="N65" s="204"/>
      <c r="O65" s="204"/>
      <c r="P65" s="194" t="s">
        <v>14</v>
      </c>
      <c r="Q65" s="206"/>
      <c r="R65" s="192" t="s">
        <v>226</v>
      </c>
      <c r="S65" s="203"/>
      <c r="T65" s="203"/>
      <c r="U65" s="203"/>
      <c r="V65" s="203"/>
      <c r="W65" s="203"/>
      <c r="X65" s="203"/>
      <c r="Y65" s="203"/>
      <c r="Z65" s="204"/>
      <c r="AA65" s="205"/>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98"/>
      <c r="C69" s="399"/>
      <c r="D69" s="399"/>
      <c r="E69" s="399"/>
      <c r="F69" s="399"/>
      <c r="G69" s="399"/>
      <c r="H69" s="399"/>
      <c r="I69" s="399"/>
      <c r="J69" s="399"/>
      <c r="K69" s="399"/>
      <c r="L69" s="399"/>
      <c r="M69" s="399"/>
      <c r="N69" s="399"/>
      <c r="O69" s="399"/>
      <c r="P69" s="399"/>
      <c r="Q69" s="399"/>
      <c r="R69" s="399"/>
      <c r="S69" s="399"/>
      <c r="T69" s="399"/>
      <c r="U69" s="399"/>
      <c r="V69" s="399"/>
      <c r="W69" s="399"/>
      <c r="X69" s="399"/>
      <c r="Y69" s="399"/>
      <c r="Z69" s="399"/>
      <c r="AA69" s="400"/>
    </row>
    <row r="70" spans="2:27" ht="15" customHeight="1" x14ac:dyDescent="0.25">
      <c r="B70" s="398"/>
      <c r="C70" s="399"/>
      <c r="D70" s="399"/>
      <c r="E70" s="399"/>
      <c r="F70" s="399"/>
      <c r="G70" s="399"/>
      <c r="H70" s="399"/>
      <c r="I70" s="399"/>
      <c r="J70" s="399"/>
      <c r="K70" s="399"/>
      <c r="L70" s="399"/>
      <c r="M70" s="399"/>
      <c r="N70" s="399"/>
      <c r="O70" s="399"/>
      <c r="P70" s="399"/>
      <c r="Q70" s="399"/>
      <c r="R70" s="399"/>
      <c r="S70" s="399"/>
      <c r="T70" s="399"/>
      <c r="U70" s="399"/>
      <c r="V70" s="399"/>
      <c r="W70" s="399"/>
      <c r="X70" s="399"/>
      <c r="Y70" s="399"/>
      <c r="Z70" s="399"/>
      <c r="AA70" s="400"/>
    </row>
    <row r="71" spans="2:27" ht="15" customHeight="1" x14ac:dyDescent="0.25">
      <c r="B71" s="398"/>
      <c r="C71" s="399"/>
      <c r="D71" s="399"/>
      <c r="E71" s="399"/>
      <c r="F71" s="399"/>
      <c r="G71" s="399"/>
      <c r="H71" s="399"/>
      <c r="I71" s="399"/>
      <c r="J71" s="399"/>
      <c r="K71" s="399"/>
      <c r="L71" s="399"/>
      <c r="M71" s="399"/>
      <c r="N71" s="399"/>
      <c r="O71" s="399"/>
      <c r="P71" s="399"/>
      <c r="Q71" s="399"/>
      <c r="R71" s="399"/>
      <c r="S71" s="399"/>
      <c r="T71" s="399"/>
      <c r="U71" s="399"/>
      <c r="V71" s="399"/>
      <c r="W71" s="399"/>
      <c r="X71" s="399"/>
      <c r="Y71" s="399"/>
      <c r="Z71" s="399"/>
      <c r="AA71" s="400"/>
    </row>
    <row r="72" spans="2:27" ht="15" customHeight="1" x14ac:dyDescent="0.25">
      <c r="B72" s="398"/>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400"/>
    </row>
    <row r="73" spans="2:27" ht="15" customHeight="1" thickBot="1" x14ac:dyDescent="0.3">
      <c r="B73" s="401"/>
      <c r="C73" s="402"/>
      <c r="D73" s="402"/>
      <c r="E73" s="402"/>
      <c r="F73" s="402"/>
      <c r="G73" s="402"/>
      <c r="H73" s="402"/>
      <c r="I73" s="402"/>
      <c r="J73" s="402"/>
      <c r="K73" s="402"/>
      <c r="L73" s="402"/>
      <c r="M73" s="402"/>
      <c r="N73" s="402"/>
      <c r="O73" s="402"/>
      <c r="P73" s="402"/>
      <c r="Q73" s="402"/>
      <c r="R73" s="402"/>
      <c r="S73" s="402"/>
      <c r="T73" s="402"/>
      <c r="U73" s="402"/>
      <c r="V73" s="402"/>
      <c r="W73" s="402"/>
      <c r="X73" s="402"/>
      <c r="Y73" s="402"/>
      <c r="Z73" s="402"/>
      <c r="AA73" s="403"/>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X33" sqref="X33"/>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s="4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s="44" customFormat="1"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84" t="str">
        <f>G00!H13:Z13</f>
        <v>"Nombre de empresa"</v>
      </c>
      <c r="I13" s="485"/>
      <c r="J13" s="485"/>
      <c r="K13" s="485"/>
      <c r="L13" s="485"/>
      <c r="M13" s="485"/>
      <c r="N13" s="485"/>
      <c r="O13" s="485"/>
      <c r="P13" s="485"/>
      <c r="Q13" s="485"/>
      <c r="R13" s="485"/>
      <c r="S13" s="485"/>
      <c r="T13" s="486"/>
      <c r="U13" s="6"/>
      <c r="V13" s="24" t="s">
        <v>2</v>
      </c>
      <c r="W13" s="487">
        <f ca="1">G00!W13:Z13</f>
        <v>44083</v>
      </c>
      <c r="X13" s="488"/>
      <c r="Y13" s="488"/>
      <c r="Z13" s="489"/>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8" t="s">
        <v>50</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s="44" customFormat="1"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201</v>
      </c>
      <c r="D20" s="246"/>
      <c r="E20" s="246"/>
      <c r="F20" s="246"/>
      <c r="G20" s="246"/>
      <c r="H20" s="246"/>
      <c r="I20" s="246"/>
      <c r="J20" s="246"/>
      <c r="K20" s="246"/>
      <c r="L20" s="246"/>
      <c r="M20" s="246"/>
      <c r="N20" s="246"/>
      <c r="O20" s="246"/>
      <c r="P20" s="246"/>
      <c r="Q20" s="246"/>
      <c r="R20" s="246"/>
      <c r="S20" s="207" t="s">
        <v>202</v>
      </c>
      <c r="T20" s="122"/>
      <c r="U20" s="122"/>
      <c r="V20" s="122"/>
      <c r="W20" s="122"/>
      <c r="X20" s="122"/>
      <c r="Y20" s="122"/>
      <c r="Z20" s="122"/>
      <c r="AA20" s="123"/>
    </row>
    <row r="21" spans="2:27" s="44" customFormat="1" ht="15" customHeight="1" x14ac:dyDescent="0.25">
      <c r="B21" s="121"/>
      <c r="C21" s="246"/>
      <c r="D21" s="246"/>
      <c r="E21" s="246"/>
      <c r="F21" s="246"/>
      <c r="G21" s="246"/>
      <c r="H21" s="246"/>
      <c r="I21" s="246"/>
      <c r="J21" s="246"/>
      <c r="K21" s="246"/>
      <c r="L21" s="246"/>
      <c r="M21" s="246"/>
      <c r="N21" s="246"/>
      <c r="O21" s="246"/>
      <c r="P21" s="246"/>
      <c r="Q21" s="246"/>
      <c r="R21" s="246"/>
      <c r="S21" s="122"/>
      <c r="T21" s="122"/>
      <c r="U21" s="122"/>
      <c r="V21" s="122"/>
      <c r="W21" s="122"/>
      <c r="X21" s="122"/>
      <c r="Y21" s="122"/>
      <c r="Z21" s="122"/>
      <c r="AA21" s="123"/>
    </row>
    <row r="22" spans="2:27" s="44" customFormat="1" ht="15" customHeight="1" x14ac:dyDescent="0.25">
      <c r="B22" s="121"/>
      <c r="C22" s="474" t="s">
        <v>51</v>
      </c>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24"/>
    </row>
    <row r="23" spans="2:27" s="44" customFormat="1" ht="15" customHeight="1" x14ac:dyDescent="0.25">
      <c r="B23" s="121"/>
      <c r="C23" s="474"/>
      <c r="D23" s="474"/>
      <c r="E23" s="474"/>
      <c r="F23" s="474"/>
      <c r="G23" s="474"/>
      <c r="H23" s="474"/>
      <c r="I23" s="474"/>
      <c r="J23" s="474"/>
      <c r="K23" s="474"/>
      <c r="L23" s="474"/>
      <c r="M23" s="474"/>
      <c r="N23" s="474"/>
      <c r="O23" s="474"/>
      <c r="P23" s="474"/>
      <c r="Q23" s="474"/>
      <c r="R23" s="474"/>
      <c r="S23" s="474"/>
      <c r="T23" s="474"/>
      <c r="U23" s="474"/>
      <c r="V23" s="474"/>
      <c r="W23" s="474"/>
      <c r="X23" s="474"/>
      <c r="Y23" s="474"/>
      <c r="Z23" s="474"/>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190</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65" t="s">
        <v>219</v>
      </c>
      <c r="J33" s="466"/>
      <c r="K33" s="466"/>
      <c r="L33" s="466"/>
      <c r="M33" s="466"/>
      <c r="N33" s="466"/>
      <c r="O33" s="466"/>
      <c r="P33" s="466"/>
      <c r="Q33" s="466"/>
      <c r="R33" s="466"/>
      <c r="S33" s="466"/>
      <c r="T33" s="467"/>
      <c r="U33" s="122"/>
      <c r="V33" s="122"/>
      <c r="W33" s="122"/>
      <c r="X33" s="122"/>
      <c r="Y33" s="122"/>
      <c r="Z33" s="122"/>
      <c r="AA33" s="123"/>
    </row>
    <row r="34" spans="2:27" s="44" customFormat="1" ht="15" customHeight="1" x14ac:dyDescent="0.25">
      <c r="B34" s="121"/>
      <c r="C34" s="122"/>
      <c r="D34" s="122"/>
      <c r="E34" s="122"/>
      <c r="F34" s="122"/>
      <c r="G34" s="122"/>
      <c r="H34" s="122"/>
      <c r="I34" s="468"/>
      <c r="J34" s="469"/>
      <c r="K34" s="469"/>
      <c r="L34" s="469"/>
      <c r="M34" s="469"/>
      <c r="N34" s="469"/>
      <c r="O34" s="469"/>
      <c r="P34" s="469"/>
      <c r="Q34" s="469"/>
      <c r="R34" s="469"/>
      <c r="S34" s="469"/>
      <c r="T34" s="470"/>
      <c r="U34" s="122"/>
      <c r="V34" s="122"/>
      <c r="W34" s="122"/>
      <c r="X34" s="122"/>
      <c r="Y34" s="122"/>
      <c r="Z34" s="122"/>
      <c r="AA34" s="123"/>
    </row>
    <row r="35" spans="2:27" s="44" customFormat="1" ht="15" customHeight="1" x14ac:dyDescent="0.25">
      <c r="B35" s="121"/>
      <c r="C35" s="129"/>
      <c r="D35" s="129"/>
      <c r="E35" s="129"/>
      <c r="F35" s="129"/>
      <c r="G35" s="129"/>
      <c r="H35" s="129"/>
      <c r="I35" s="468"/>
      <c r="J35" s="469"/>
      <c r="K35" s="469"/>
      <c r="L35" s="469"/>
      <c r="M35" s="469"/>
      <c r="N35" s="469"/>
      <c r="O35" s="469"/>
      <c r="P35" s="469"/>
      <c r="Q35" s="469"/>
      <c r="R35" s="469"/>
      <c r="S35" s="469"/>
      <c r="T35" s="470"/>
      <c r="U35" s="129"/>
      <c r="V35" s="129"/>
      <c r="W35" s="129"/>
      <c r="X35" s="129"/>
      <c r="Y35" s="129"/>
      <c r="Z35" s="129"/>
      <c r="AA35" s="123"/>
    </row>
    <row r="36" spans="2:27" s="44" customFormat="1" ht="15" customHeight="1" x14ac:dyDescent="0.25">
      <c r="B36" s="121"/>
      <c r="C36" s="129"/>
      <c r="D36" s="129"/>
      <c r="E36" s="129"/>
      <c r="F36" s="129"/>
      <c r="G36" s="129"/>
      <c r="H36" s="129"/>
      <c r="I36" s="468"/>
      <c r="J36" s="469"/>
      <c r="K36" s="469"/>
      <c r="L36" s="469"/>
      <c r="M36" s="469"/>
      <c r="N36" s="469"/>
      <c r="O36" s="469"/>
      <c r="P36" s="469"/>
      <c r="Q36" s="469"/>
      <c r="R36" s="469"/>
      <c r="S36" s="469"/>
      <c r="T36" s="470"/>
      <c r="U36" s="129"/>
      <c r="V36" s="129"/>
      <c r="W36" s="129"/>
      <c r="X36" s="129"/>
      <c r="Y36" s="129"/>
      <c r="Z36" s="129"/>
      <c r="AA36" s="123"/>
    </row>
    <row r="37" spans="2:27" s="44" customFormat="1" ht="15" customHeight="1" x14ac:dyDescent="0.25">
      <c r="B37" s="121"/>
      <c r="C37" s="129"/>
      <c r="D37" s="129"/>
      <c r="E37" s="129"/>
      <c r="F37" s="129"/>
      <c r="G37" s="129"/>
      <c r="H37" s="129"/>
      <c r="I37" s="468"/>
      <c r="J37" s="469"/>
      <c r="K37" s="469"/>
      <c r="L37" s="469"/>
      <c r="M37" s="469"/>
      <c r="N37" s="469"/>
      <c r="O37" s="469"/>
      <c r="P37" s="469"/>
      <c r="Q37" s="469"/>
      <c r="R37" s="469"/>
      <c r="S37" s="469"/>
      <c r="T37" s="470"/>
      <c r="U37" s="129"/>
      <c r="V37" s="129"/>
      <c r="W37" s="129"/>
      <c r="X37" s="129"/>
      <c r="Y37" s="129"/>
      <c r="Z37" s="129"/>
      <c r="AA37" s="123"/>
    </row>
    <row r="38" spans="2:27" s="44" customFormat="1" ht="15" customHeight="1" x14ac:dyDescent="0.25">
      <c r="B38" s="131"/>
      <c r="C38" s="130"/>
      <c r="D38" s="132"/>
      <c r="E38" s="133"/>
      <c r="F38" s="133"/>
      <c r="G38" s="133"/>
      <c r="H38" s="133"/>
      <c r="I38" s="468"/>
      <c r="J38" s="469"/>
      <c r="K38" s="469"/>
      <c r="L38" s="469"/>
      <c r="M38" s="469"/>
      <c r="N38" s="469"/>
      <c r="O38" s="469"/>
      <c r="P38" s="469"/>
      <c r="Q38" s="469"/>
      <c r="R38" s="469"/>
      <c r="S38" s="469"/>
      <c r="T38" s="470"/>
      <c r="U38" s="133"/>
      <c r="V38" s="133"/>
      <c r="W38" s="133"/>
      <c r="X38" s="133"/>
      <c r="Y38" s="133"/>
      <c r="Z38" s="133"/>
      <c r="AA38" s="134"/>
    </row>
    <row r="39" spans="2:27" s="44" customFormat="1" ht="15" customHeight="1" thickBot="1" x14ac:dyDescent="0.3">
      <c r="B39" s="135"/>
      <c r="C39" s="130"/>
      <c r="D39" s="133"/>
      <c r="E39" s="133"/>
      <c r="F39" s="133"/>
      <c r="G39" s="133"/>
      <c r="H39" s="133"/>
      <c r="I39" s="471"/>
      <c r="J39" s="472"/>
      <c r="K39" s="472"/>
      <c r="L39" s="472"/>
      <c r="M39" s="472"/>
      <c r="N39" s="472"/>
      <c r="O39" s="472"/>
      <c r="P39" s="472"/>
      <c r="Q39" s="472"/>
      <c r="R39" s="472"/>
      <c r="S39" s="472"/>
      <c r="T39" s="473"/>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s="44" customFormat="1"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s="44" customFormat="1"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84" t="str">
        <f>G00!H13:Z13</f>
        <v>"Nombre de empresa"</v>
      </c>
      <c r="I13" s="485"/>
      <c r="J13" s="485"/>
      <c r="K13" s="485"/>
      <c r="L13" s="485"/>
      <c r="M13" s="485"/>
      <c r="N13" s="485"/>
      <c r="O13" s="485"/>
      <c r="P13" s="485"/>
      <c r="Q13" s="485"/>
      <c r="R13" s="485"/>
      <c r="S13" s="485"/>
      <c r="T13" s="486"/>
      <c r="U13" s="6"/>
      <c r="V13" s="24" t="s">
        <v>2</v>
      </c>
      <c r="W13" s="487">
        <f ca="1">G00!W13:Z13</f>
        <v>44083</v>
      </c>
      <c r="X13" s="488"/>
      <c r="Y13" s="488"/>
      <c r="Z13" s="489"/>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8" t="s">
        <v>12</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s="44" customFormat="1"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203</v>
      </c>
      <c r="D20" s="246"/>
      <c r="E20" s="246"/>
      <c r="F20" s="246"/>
      <c r="G20" s="246"/>
      <c r="H20" s="311" t="s">
        <v>175</v>
      </c>
      <c r="I20" s="246"/>
      <c r="J20" s="246"/>
      <c r="K20" s="246"/>
      <c r="L20" s="246"/>
      <c r="M20" s="246"/>
      <c r="N20" s="246"/>
      <c r="O20" s="246"/>
      <c r="P20" s="246"/>
      <c r="Q20" s="246"/>
      <c r="R20" s="246"/>
      <c r="T20" s="122"/>
      <c r="U20" s="122"/>
      <c r="V20" s="122"/>
      <c r="W20" s="122"/>
      <c r="X20" s="122"/>
      <c r="Y20" s="122"/>
      <c r="Z20" s="122"/>
      <c r="AA20" s="123"/>
    </row>
    <row r="21" spans="2:27" s="44" customFormat="1" ht="15" customHeight="1" x14ac:dyDescent="0.25">
      <c r="B21" s="121"/>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24"/>
    </row>
    <row r="22" spans="2:27" s="44" customFormat="1" ht="15" customHeight="1" x14ac:dyDescent="0.25">
      <c r="B22" s="121"/>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65" t="s">
        <v>219</v>
      </c>
      <c r="J25" s="466"/>
      <c r="K25" s="466"/>
      <c r="L25" s="466"/>
      <c r="M25" s="466"/>
      <c r="N25" s="466"/>
      <c r="O25" s="466"/>
      <c r="P25" s="466"/>
      <c r="Q25" s="466"/>
      <c r="R25" s="466"/>
      <c r="S25" s="466"/>
      <c r="T25" s="467"/>
      <c r="U25" s="122"/>
      <c r="V25" s="122"/>
      <c r="W25" s="122"/>
      <c r="X25" s="122"/>
      <c r="Y25" s="122"/>
      <c r="Z25" s="122"/>
      <c r="AA25" s="123"/>
    </row>
    <row r="26" spans="2:27" s="44" customFormat="1" ht="15" customHeight="1" x14ac:dyDescent="0.25">
      <c r="B26" s="121"/>
      <c r="C26" s="122"/>
      <c r="D26" s="122"/>
      <c r="E26" s="122"/>
      <c r="F26" s="122"/>
      <c r="G26" s="122"/>
      <c r="H26" s="122"/>
      <c r="I26" s="468"/>
      <c r="J26" s="469"/>
      <c r="K26" s="469"/>
      <c r="L26" s="469"/>
      <c r="M26" s="469"/>
      <c r="N26" s="469"/>
      <c r="O26" s="469"/>
      <c r="P26" s="469"/>
      <c r="Q26" s="469"/>
      <c r="R26" s="469"/>
      <c r="S26" s="469"/>
      <c r="T26" s="470"/>
      <c r="U26" s="122"/>
      <c r="V26" s="122"/>
      <c r="W26" s="122"/>
      <c r="X26" s="122"/>
      <c r="Y26" s="122"/>
      <c r="Z26" s="122"/>
      <c r="AA26" s="123"/>
    </row>
    <row r="27" spans="2:27" s="44" customFormat="1" ht="15" customHeight="1" x14ac:dyDescent="0.25">
      <c r="B27" s="121"/>
      <c r="C27" s="122"/>
      <c r="D27" s="122"/>
      <c r="E27" s="122"/>
      <c r="F27" s="122"/>
      <c r="G27" s="122"/>
      <c r="H27" s="122"/>
      <c r="I27" s="468"/>
      <c r="J27" s="469"/>
      <c r="K27" s="469"/>
      <c r="L27" s="469"/>
      <c r="M27" s="469"/>
      <c r="N27" s="469"/>
      <c r="O27" s="469"/>
      <c r="P27" s="469"/>
      <c r="Q27" s="469"/>
      <c r="R27" s="469"/>
      <c r="S27" s="469"/>
      <c r="T27" s="470"/>
      <c r="U27" s="122"/>
      <c r="V27" s="122"/>
      <c r="W27" s="122"/>
      <c r="X27" s="122"/>
      <c r="Y27" s="122"/>
      <c r="Z27" s="122"/>
      <c r="AA27" s="123"/>
    </row>
    <row r="28" spans="2:27" s="44" customFormat="1" ht="15" customHeight="1" x14ac:dyDescent="0.25">
      <c r="B28" s="121"/>
      <c r="C28" s="122"/>
      <c r="D28" s="122"/>
      <c r="E28" s="122"/>
      <c r="F28" s="122"/>
      <c r="G28" s="122"/>
      <c r="H28" s="122"/>
      <c r="I28" s="468"/>
      <c r="J28" s="469"/>
      <c r="K28" s="469"/>
      <c r="L28" s="469"/>
      <c r="M28" s="469"/>
      <c r="N28" s="469"/>
      <c r="O28" s="469"/>
      <c r="P28" s="469"/>
      <c r="Q28" s="469"/>
      <c r="R28" s="469"/>
      <c r="S28" s="469"/>
      <c r="T28" s="470"/>
      <c r="U28" s="122"/>
      <c r="V28" s="122"/>
      <c r="W28" s="122"/>
      <c r="X28" s="122"/>
      <c r="Y28" s="122"/>
      <c r="Z28" s="122"/>
      <c r="AA28" s="123"/>
    </row>
    <row r="29" spans="2:27" s="44" customFormat="1" ht="15" customHeight="1" x14ac:dyDescent="0.25">
      <c r="B29" s="121"/>
      <c r="C29" s="129"/>
      <c r="D29" s="129"/>
      <c r="E29" s="129"/>
      <c r="F29" s="129"/>
      <c r="G29" s="129"/>
      <c r="H29" s="129"/>
      <c r="I29" s="468"/>
      <c r="J29" s="469"/>
      <c r="K29" s="469"/>
      <c r="L29" s="469"/>
      <c r="M29" s="469"/>
      <c r="N29" s="469"/>
      <c r="O29" s="469"/>
      <c r="P29" s="469"/>
      <c r="Q29" s="469"/>
      <c r="R29" s="469"/>
      <c r="S29" s="469"/>
      <c r="T29" s="470"/>
      <c r="U29" s="129"/>
      <c r="V29" s="129"/>
      <c r="W29" s="129"/>
      <c r="X29" s="129"/>
      <c r="Y29" s="129"/>
      <c r="Z29" s="129"/>
      <c r="AA29" s="123"/>
    </row>
    <row r="30" spans="2:27" s="44" customFormat="1" ht="15" customHeight="1" x14ac:dyDescent="0.25">
      <c r="B30" s="121"/>
      <c r="C30" s="129"/>
      <c r="D30" s="129"/>
      <c r="E30" s="129"/>
      <c r="F30" s="129"/>
      <c r="G30" s="129"/>
      <c r="H30" s="129"/>
      <c r="I30" s="468"/>
      <c r="J30" s="469"/>
      <c r="K30" s="469"/>
      <c r="L30" s="469"/>
      <c r="M30" s="469"/>
      <c r="N30" s="469"/>
      <c r="O30" s="469"/>
      <c r="P30" s="469"/>
      <c r="Q30" s="469"/>
      <c r="R30" s="469"/>
      <c r="S30" s="469"/>
      <c r="T30" s="470"/>
      <c r="U30" s="129"/>
      <c r="V30" s="129"/>
      <c r="W30" s="129"/>
      <c r="X30" s="129"/>
      <c r="Y30" s="129"/>
      <c r="Z30" s="129"/>
      <c r="AA30" s="123"/>
    </row>
    <row r="31" spans="2:27" s="44" customFormat="1" ht="15" customHeight="1" thickBot="1" x14ac:dyDescent="0.3">
      <c r="B31" s="121"/>
      <c r="C31" s="129"/>
      <c r="D31" s="129"/>
      <c r="E31" s="129"/>
      <c r="F31" s="129"/>
      <c r="G31" s="129"/>
      <c r="H31" s="129"/>
      <c r="I31" s="471"/>
      <c r="J31" s="472"/>
      <c r="K31" s="472"/>
      <c r="L31" s="472"/>
      <c r="M31" s="472"/>
      <c r="N31" s="472"/>
      <c r="O31" s="472"/>
      <c r="P31" s="472"/>
      <c r="Q31" s="472"/>
      <c r="R31" s="472"/>
      <c r="S31" s="472"/>
      <c r="T31" s="473"/>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1"/>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G30" sqref="G3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84" t="str">
        <f>G00!H13:Z13</f>
        <v>"Nombre de empresa"</v>
      </c>
      <c r="I13" s="485"/>
      <c r="J13" s="485"/>
      <c r="K13" s="485"/>
      <c r="L13" s="485"/>
      <c r="M13" s="485"/>
      <c r="N13" s="485"/>
      <c r="O13" s="485"/>
      <c r="P13" s="485"/>
      <c r="Q13" s="485"/>
      <c r="R13" s="485"/>
      <c r="S13" s="485"/>
      <c r="T13" s="486"/>
      <c r="U13" s="6"/>
      <c r="V13" s="24" t="s">
        <v>2</v>
      </c>
      <c r="W13" s="487">
        <f ca="1">G00!W13:Z13</f>
        <v>44083</v>
      </c>
      <c r="X13" s="488"/>
      <c r="Y13" s="488"/>
      <c r="Z13" s="48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8" t="s">
        <v>71</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6" t="s">
        <v>264</v>
      </c>
      <c r="D20" s="246"/>
      <c r="E20" s="246"/>
      <c r="F20" s="246"/>
      <c r="G20" s="246"/>
      <c r="H20" s="246"/>
      <c r="I20" s="246"/>
      <c r="J20" s="246"/>
      <c r="K20" s="246"/>
      <c r="L20" s="246"/>
      <c r="M20" s="246"/>
      <c r="O20" s="246"/>
      <c r="P20" s="246"/>
      <c r="Q20" s="246"/>
      <c r="R20" s="246"/>
      <c r="T20" s="122"/>
      <c r="U20" s="122"/>
      <c r="V20" s="311" t="s">
        <v>175</v>
      </c>
      <c r="W20" s="122"/>
      <c r="X20" s="122"/>
      <c r="Y20" s="122"/>
      <c r="Z20" s="122"/>
      <c r="AA20" s="123"/>
    </row>
    <row r="21" spans="2:27" ht="15" customHeight="1" x14ac:dyDescent="0.25">
      <c r="B21" s="121"/>
      <c r="C21" s="474" t="s">
        <v>296</v>
      </c>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23"/>
    </row>
    <row r="22" spans="2:27" ht="15" customHeight="1" x14ac:dyDescent="0.25">
      <c r="B22" s="121"/>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23"/>
    </row>
    <row r="23" spans="2:27" ht="15" customHeight="1" x14ac:dyDescent="0.25">
      <c r="B23" s="121"/>
      <c r="C23" s="474"/>
      <c r="D23" s="474"/>
      <c r="E23" s="474"/>
      <c r="F23" s="474"/>
      <c r="G23" s="474"/>
      <c r="H23" s="474"/>
      <c r="I23" s="474"/>
      <c r="J23" s="474"/>
      <c r="K23" s="474"/>
      <c r="L23" s="474"/>
      <c r="M23" s="474"/>
      <c r="N23" s="474"/>
      <c r="O23" s="474"/>
      <c r="P23" s="474"/>
      <c r="Q23" s="474"/>
      <c r="R23" s="474"/>
      <c r="S23" s="474"/>
      <c r="T23" s="474"/>
      <c r="U23" s="474"/>
      <c r="V23" s="474"/>
      <c r="W23" s="474"/>
      <c r="X23" s="474"/>
      <c r="Y23" s="474"/>
      <c r="Z23" s="474"/>
      <c r="AA23" s="123"/>
    </row>
    <row r="24" spans="2:27" ht="15" customHeight="1" x14ac:dyDescent="0.25">
      <c r="B24" s="121"/>
      <c r="C24" s="474"/>
      <c r="D24" s="474"/>
      <c r="E24" s="474"/>
      <c r="F24" s="474"/>
      <c r="G24" s="474"/>
      <c r="H24" s="474"/>
      <c r="I24" s="474"/>
      <c r="J24" s="474"/>
      <c r="K24" s="474"/>
      <c r="L24" s="474"/>
      <c r="M24" s="474"/>
      <c r="N24" s="474"/>
      <c r="O24" s="474"/>
      <c r="P24" s="474"/>
      <c r="Q24" s="474"/>
      <c r="R24" s="474"/>
      <c r="S24" s="474"/>
      <c r="T24" s="474"/>
      <c r="U24" s="474"/>
      <c r="V24" s="474"/>
      <c r="W24" s="474"/>
      <c r="X24" s="474"/>
      <c r="Y24" s="474"/>
      <c r="Z24" s="474"/>
      <c r="AA24" s="123"/>
    </row>
    <row r="25" spans="2:27" ht="15" customHeight="1" x14ac:dyDescent="0.25">
      <c r="B25" s="121"/>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65" t="s">
        <v>219</v>
      </c>
      <c r="J27" s="466"/>
      <c r="K27" s="466"/>
      <c r="L27" s="466"/>
      <c r="M27" s="466"/>
      <c r="N27" s="466"/>
      <c r="O27" s="466"/>
      <c r="P27" s="466"/>
      <c r="Q27" s="466"/>
      <c r="R27" s="466"/>
      <c r="S27" s="466"/>
      <c r="T27" s="467"/>
      <c r="U27" s="126"/>
      <c r="V27" s="126"/>
      <c r="W27" s="126"/>
      <c r="X27" s="126"/>
      <c r="Y27" s="126"/>
      <c r="Z27" s="126"/>
      <c r="AA27" s="123"/>
    </row>
    <row r="28" spans="2:27" ht="15" customHeight="1" x14ac:dyDescent="0.25">
      <c r="B28" s="127"/>
      <c r="C28" s="122"/>
      <c r="D28" s="126"/>
      <c r="E28" s="126"/>
      <c r="F28" s="126"/>
      <c r="G28" s="126"/>
      <c r="H28" s="126"/>
      <c r="I28" s="468"/>
      <c r="J28" s="469"/>
      <c r="K28" s="469"/>
      <c r="L28" s="469"/>
      <c r="M28" s="469"/>
      <c r="N28" s="469"/>
      <c r="O28" s="469"/>
      <c r="P28" s="469"/>
      <c r="Q28" s="469"/>
      <c r="R28" s="469"/>
      <c r="S28" s="469"/>
      <c r="T28" s="470"/>
      <c r="U28" s="126"/>
      <c r="V28" s="126"/>
      <c r="W28" s="126"/>
      <c r="X28" s="126"/>
      <c r="Y28" s="126"/>
      <c r="Z28" s="126"/>
      <c r="AA28" s="128"/>
    </row>
    <row r="29" spans="2:27" ht="15" customHeight="1" x14ac:dyDescent="0.25">
      <c r="B29" s="121"/>
      <c r="C29" s="122"/>
      <c r="D29" s="126"/>
      <c r="E29" s="126"/>
      <c r="F29" s="126"/>
      <c r="G29" s="126"/>
      <c r="H29" s="126"/>
      <c r="I29" s="468"/>
      <c r="J29" s="469"/>
      <c r="K29" s="469"/>
      <c r="L29" s="469"/>
      <c r="M29" s="469"/>
      <c r="N29" s="469"/>
      <c r="O29" s="469"/>
      <c r="P29" s="469"/>
      <c r="Q29" s="469"/>
      <c r="R29" s="469"/>
      <c r="S29" s="469"/>
      <c r="T29" s="470"/>
      <c r="U29" s="126"/>
      <c r="V29" s="126"/>
      <c r="W29" s="126"/>
      <c r="X29" s="126"/>
      <c r="Y29" s="126"/>
      <c r="Z29" s="126"/>
      <c r="AA29" s="123"/>
    </row>
    <row r="30" spans="2:27" ht="15" customHeight="1" x14ac:dyDescent="0.25">
      <c r="B30" s="121"/>
      <c r="C30" s="122"/>
      <c r="D30" s="118"/>
      <c r="E30" s="122"/>
      <c r="F30" s="122"/>
      <c r="G30" s="122"/>
      <c r="H30" s="122"/>
      <c r="I30" s="468"/>
      <c r="J30" s="469"/>
      <c r="K30" s="469"/>
      <c r="L30" s="469"/>
      <c r="M30" s="469"/>
      <c r="N30" s="469"/>
      <c r="O30" s="469"/>
      <c r="P30" s="469"/>
      <c r="Q30" s="469"/>
      <c r="R30" s="469"/>
      <c r="S30" s="469"/>
      <c r="T30" s="470"/>
      <c r="U30" s="122"/>
      <c r="V30" s="122"/>
      <c r="W30" s="122"/>
      <c r="X30" s="122"/>
      <c r="Y30" s="122"/>
      <c r="Z30" s="122"/>
      <c r="AA30" s="123"/>
    </row>
    <row r="31" spans="2:27" ht="15" customHeight="1" x14ac:dyDescent="0.25">
      <c r="B31" s="121"/>
      <c r="C31" s="122"/>
      <c r="D31" s="122"/>
      <c r="E31" s="122"/>
      <c r="F31" s="122"/>
      <c r="G31" s="122"/>
      <c r="H31" s="122"/>
      <c r="I31" s="468"/>
      <c r="J31" s="469"/>
      <c r="K31" s="469"/>
      <c r="L31" s="469"/>
      <c r="M31" s="469"/>
      <c r="N31" s="469"/>
      <c r="O31" s="469"/>
      <c r="P31" s="469"/>
      <c r="Q31" s="469"/>
      <c r="R31" s="469"/>
      <c r="S31" s="469"/>
      <c r="T31" s="470"/>
      <c r="U31" s="122"/>
      <c r="V31" s="122"/>
      <c r="W31" s="122"/>
      <c r="X31" s="122"/>
      <c r="Y31" s="122"/>
      <c r="Z31" s="122"/>
      <c r="AA31" s="123"/>
    </row>
    <row r="32" spans="2:27" ht="15" customHeight="1" x14ac:dyDescent="0.25">
      <c r="B32" s="121"/>
      <c r="C32" s="122"/>
      <c r="D32" s="122"/>
      <c r="E32" s="122"/>
      <c r="F32" s="122"/>
      <c r="G32" s="122"/>
      <c r="H32" s="122"/>
      <c r="I32" s="468"/>
      <c r="J32" s="469"/>
      <c r="K32" s="469"/>
      <c r="L32" s="469"/>
      <c r="M32" s="469"/>
      <c r="N32" s="469"/>
      <c r="O32" s="469"/>
      <c r="P32" s="469"/>
      <c r="Q32" s="469"/>
      <c r="R32" s="469"/>
      <c r="S32" s="469"/>
      <c r="T32" s="470"/>
      <c r="U32" s="122"/>
      <c r="V32" s="122"/>
      <c r="W32" s="122"/>
      <c r="X32" s="122"/>
      <c r="Y32" s="122"/>
      <c r="Z32" s="122"/>
      <c r="AA32" s="123"/>
    </row>
    <row r="33" spans="2:27" ht="15" customHeight="1" thickBot="1" x14ac:dyDescent="0.3">
      <c r="B33" s="121"/>
      <c r="C33" s="122"/>
      <c r="D33" s="122"/>
      <c r="E33" s="122"/>
      <c r="F33" s="122"/>
      <c r="G33" s="122"/>
      <c r="H33" s="122"/>
      <c r="I33" s="471"/>
      <c r="J33" s="472"/>
      <c r="K33" s="472"/>
      <c r="L33" s="472"/>
      <c r="M33" s="472"/>
      <c r="N33" s="472"/>
      <c r="O33" s="472"/>
      <c r="P33" s="472"/>
      <c r="Q33" s="472"/>
      <c r="R33" s="472"/>
      <c r="S33" s="472"/>
      <c r="T33" s="473"/>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E30" sqref="E3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2:27" s="45" customFormat="1" ht="15" customHeight="1" x14ac:dyDescent="0.2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2:27" s="45" customFormat="1" ht="15" customHeight="1" x14ac:dyDescent="0.2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2:27" s="45" customFormat="1" ht="15" customHeight="1" x14ac:dyDescent="0.2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2:27" s="45" customFormat="1" ht="15" customHeight="1" x14ac:dyDescent="0.2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2:27" s="45" customFormat="1" ht="15" customHeight="1" x14ac:dyDescent="0.2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2:27" s="45" customFormat="1" ht="15" customHeight="1" x14ac:dyDescent="0.2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2:27" s="45" customFormat="1" ht="15" customHeight="1" x14ac:dyDescent="0.2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2:27" ht="15" customHeight="1" x14ac:dyDescent="0.25">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2:27" ht="15" customHeight="1" thickBot="1" x14ac:dyDescent="0.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84" t="str">
        <f>G00!H13:Z13</f>
        <v>"Nombre de empresa"</v>
      </c>
      <c r="I13" s="485"/>
      <c r="J13" s="485"/>
      <c r="K13" s="485"/>
      <c r="L13" s="485"/>
      <c r="M13" s="485"/>
      <c r="N13" s="485"/>
      <c r="O13" s="485"/>
      <c r="P13" s="485"/>
      <c r="Q13" s="485"/>
      <c r="R13" s="485"/>
      <c r="S13" s="485"/>
      <c r="T13" s="486"/>
      <c r="U13" s="6"/>
      <c r="V13" s="24" t="s">
        <v>2</v>
      </c>
      <c r="W13" s="487">
        <f ca="1">G00!W13:Z13</f>
        <v>44083</v>
      </c>
      <c r="X13" s="488"/>
      <c r="Y13" s="488"/>
      <c r="Z13" s="48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8" t="s">
        <v>49</v>
      </c>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80"/>
    </row>
    <row r="18" spans="2:27" ht="15" customHeight="1" thickBot="1" x14ac:dyDescent="0.3">
      <c r="B18" s="481"/>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265</v>
      </c>
      <c r="D20" s="246"/>
      <c r="E20" s="246"/>
      <c r="F20" s="246"/>
      <c r="G20" s="246"/>
      <c r="H20" s="246"/>
      <c r="I20" s="246"/>
      <c r="J20" s="246"/>
      <c r="K20" s="246"/>
      <c r="L20" s="246"/>
      <c r="M20" s="246"/>
      <c r="N20" s="246"/>
      <c r="O20" s="246"/>
      <c r="P20" s="246"/>
      <c r="Q20" s="246"/>
      <c r="R20" s="246"/>
      <c r="T20" s="311" t="s">
        <v>175</v>
      </c>
      <c r="U20" s="122"/>
      <c r="V20" s="122"/>
      <c r="X20" s="122"/>
      <c r="Y20" s="122"/>
      <c r="Z20" s="122"/>
      <c r="AA20" s="123"/>
    </row>
    <row r="21" spans="2:27" ht="15" customHeight="1" x14ac:dyDescent="0.25">
      <c r="B21" s="121"/>
      <c r="C21" s="474" t="s">
        <v>297</v>
      </c>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23"/>
    </row>
    <row r="22" spans="2:27" ht="15" customHeight="1" x14ac:dyDescent="0.25">
      <c r="B22" s="121"/>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23"/>
    </row>
    <row r="23" spans="2:27" ht="15" customHeight="1" x14ac:dyDescent="0.25">
      <c r="B23" s="121"/>
      <c r="C23" s="474"/>
      <c r="D23" s="474"/>
      <c r="E23" s="474"/>
      <c r="F23" s="474"/>
      <c r="G23" s="474"/>
      <c r="H23" s="474"/>
      <c r="I23" s="474"/>
      <c r="J23" s="474"/>
      <c r="K23" s="474"/>
      <c r="L23" s="474"/>
      <c r="M23" s="474"/>
      <c r="N23" s="474"/>
      <c r="O23" s="474"/>
      <c r="P23" s="474"/>
      <c r="Q23" s="474"/>
      <c r="R23" s="474"/>
      <c r="S23" s="474"/>
      <c r="T23" s="474"/>
      <c r="U23" s="474"/>
      <c r="V23" s="474"/>
      <c r="W23" s="474"/>
      <c r="X23" s="474"/>
      <c r="Y23" s="474"/>
      <c r="Z23" s="474"/>
      <c r="AA23" s="123"/>
    </row>
    <row r="24" spans="2:27" ht="15" customHeight="1" x14ac:dyDescent="0.25">
      <c r="B24" s="121"/>
      <c r="C24" s="474"/>
      <c r="D24" s="474"/>
      <c r="E24" s="474"/>
      <c r="F24" s="474"/>
      <c r="G24" s="474"/>
      <c r="H24" s="474"/>
      <c r="I24" s="474"/>
      <c r="J24" s="474"/>
      <c r="K24" s="474"/>
      <c r="L24" s="474"/>
      <c r="M24" s="474"/>
      <c r="N24" s="474"/>
      <c r="O24" s="474"/>
      <c r="P24" s="474"/>
      <c r="Q24" s="474"/>
      <c r="R24" s="474"/>
      <c r="S24" s="474"/>
      <c r="T24" s="474"/>
      <c r="U24" s="474"/>
      <c r="V24" s="474"/>
      <c r="W24" s="474"/>
      <c r="X24" s="474"/>
      <c r="Y24" s="474"/>
      <c r="Z24" s="474"/>
      <c r="AA24" s="123"/>
    </row>
    <row r="25" spans="2:27" ht="35.450000000000003" customHeight="1" x14ac:dyDescent="0.25">
      <c r="B25" s="121"/>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65" t="s">
        <v>219</v>
      </c>
      <c r="K28" s="466"/>
      <c r="L28" s="466"/>
      <c r="M28" s="466"/>
      <c r="N28" s="466"/>
      <c r="O28" s="466"/>
      <c r="P28" s="466"/>
      <c r="Q28" s="466"/>
      <c r="R28" s="466"/>
      <c r="S28" s="466"/>
      <c r="T28" s="466"/>
      <c r="U28" s="467"/>
      <c r="V28" s="126"/>
      <c r="W28" s="126"/>
      <c r="X28" s="126"/>
      <c r="Y28" s="126"/>
      <c r="Z28" s="126"/>
      <c r="AA28" s="128"/>
    </row>
    <row r="29" spans="2:27" ht="15" customHeight="1" x14ac:dyDescent="0.25">
      <c r="B29" s="121"/>
      <c r="C29" s="122"/>
      <c r="D29" s="126"/>
      <c r="E29" s="126"/>
      <c r="F29" s="126"/>
      <c r="G29" s="126"/>
      <c r="H29" s="126"/>
      <c r="I29" s="126"/>
      <c r="J29" s="468"/>
      <c r="K29" s="469"/>
      <c r="L29" s="469"/>
      <c r="M29" s="469"/>
      <c r="N29" s="469"/>
      <c r="O29" s="469"/>
      <c r="P29" s="469"/>
      <c r="Q29" s="469"/>
      <c r="R29" s="469"/>
      <c r="S29" s="469"/>
      <c r="T29" s="469"/>
      <c r="U29" s="470"/>
      <c r="V29" s="126"/>
      <c r="W29" s="126"/>
      <c r="X29" s="126"/>
      <c r="Y29" s="126"/>
      <c r="Z29" s="126"/>
      <c r="AA29" s="123"/>
    </row>
    <row r="30" spans="2:27" ht="15" customHeight="1" x14ac:dyDescent="0.25">
      <c r="B30" s="121"/>
      <c r="C30" s="122"/>
      <c r="D30" s="118"/>
      <c r="E30" s="122"/>
      <c r="F30" s="122"/>
      <c r="G30" s="122"/>
      <c r="H30" s="122"/>
      <c r="I30" s="122"/>
      <c r="J30" s="468"/>
      <c r="K30" s="469"/>
      <c r="L30" s="469"/>
      <c r="M30" s="469"/>
      <c r="N30" s="469"/>
      <c r="O30" s="469"/>
      <c r="P30" s="469"/>
      <c r="Q30" s="469"/>
      <c r="R30" s="469"/>
      <c r="S30" s="469"/>
      <c r="T30" s="469"/>
      <c r="U30" s="470"/>
      <c r="V30" s="122"/>
      <c r="W30" s="122"/>
      <c r="X30" s="122"/>
      <c r="Y30" s="122"/>
      <c r="Z30" s="122"/>
      <c r="AA30" s="123"/>
    </row>
    <row r="31" spans="2:27" ht="15" customHeight="1" x14ac:dyDescent="0.25">
      <c r="B31" s="121"/>
      <c r="C31" s="122"/>
      <c r="D31" s="122"/>
      <c r="E31" s="122"/>
      <c r="F31" s="122"/>
      <c r="G31" s="122"/>
      <c r="H31" s="122"/>
      <c r="I31" s="122"/>
      <c r="J31" s="468"/>
      <c r="K31" s="469"/>
      <c r="L31" s="469"/>
      <c r="M31" s="469"/>
      <c r="N31" s="469"/>
      <c r="O31" s="469"/>
      <c r="P31" s="469"/>
      <c r="Q31" s="469"/>
      <c r="R31" s="469"/>
      <c r="S31" s="469"/>
      <c r="T31" s="469"/>
      <c r="U31" s="470"/>
      <c r="V31" s="122"/>
      <c r="W31" s="122"/>
      <c r="X31" s="122"/>
      <c r="Y31" s="122"/>
      <c r="Z31" s="122"/>
      <c r="AA31" s="123"/>
    </row>
    <row r="32" spans="2:27" ht="15" customHeight="1" x14ac:dyDescent="0.25">
      <c r="B32" s="121"/>
      <c r="C32" s="122"/>
      <c r="D32" s="122"/>
      <c r="E32" s="122"/>
      <c r="F32" s="122"/>
      <c r="G32" s="122"/>
      <c r="H32" s="122"/>
      <c r="I32" s="122"/>
      <c r="J32" s="468"/>
      <c r="K32" s="469"/>
      <c r="L32" s="469"/>
      <c r="M32" s="469"/>
      <c r="N32" s="469"/>
      <c r="O32" s="469"/>
      <c r="P32" s="469"/>
      <c r="Q32" s="469"/>
      <c r="R32" s="469"/>
      <c r="S32" s="469"/>
      <c r="T32" s="469"/>
      <c r="U32" s="470"/>
      <c r="V32" s="122"/>
      <c r="W32" s="122"/>
      <c r="X32" s="122"/>
      <c r="Y32" s="122"/>
      <c r="Z32" s="122"/>
      <c r="AA32" s="123"/>
    </row>
    <row r="33" spans="2:27" ht="15" customHeight="1" x14ac:dyDescent="0.25">
      <c r="B33" s="121"/>
      <c r="C33" s="122"/>
      <c r="D33" s="122"/>
      <c r="E33" s="122"/>
      <c r="F33" s="122"/>
      <c r="G33" s="122"/>
      <c r="H33" s="122"/>
      <c r="I33" s="122"/>
      <c r="J33" s="468"/>
      <c r="K33" s="469"/>
      <c r="L33" s="469"/>
      <c r="M33" s="469"/>
      <c r="N33" s="469"/>
      <c r="O33" s="469"/>
      <c r="P33" s="469"/>
      <c r="Q33" s="469"/>
      <c r="R33" s="469"/>
      <c r="S33" s="469"/>
      <c r="T33" s="469"/>
      <c r="U33" s="470"/>
      <c r="V33" s="122"/>
      <c r="W33" s="122"/>
      <c r="X33" s="122"/>
      <c r="Y33" s="122"/>
      <c r="Z33" s="122"/>
      <c r="AA33" s="123"/>
    </row>
    <row r="34" spans="2:27" ht="15" customHeight="1" thickBot="1" x14ac:dyDescent="0.3">
      <c r="B34" s="121"/>
      <c r="C34" s="129"/>
      <c r="D34" s="129"/>
      <c r="E34" s="129"/>
      <c r="F34" s="129"/>
      <c r="G34" s="129"/>
      <c r="H34" s="129"/>
      <c r="I34" s="129"/>
      <c r="J34" s="471"/>
      <c r="K34" s="472"/>
      <c r="L34" s="472"/>
      <c r="M34" s="472"/>
      <c r="N34" s="472"/>
      <c r="O34" s="472"/>
      <c r="P34" s="472"/>
      <c r="Q34" s="472"/>
      <c r="R34" s="472"/>
      <c r="S34" s="472"/>
      <c r="T34" s="472"/>
      <c r="U34" s="473"/>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95" t="str">
        <f>IF('DATOS GENERALES (OCULTAR)'!C2="",UPPER('DATOS GENERALES (OCULTAR)'!B2),"PROYECTO "&amp;UPPER('DATOS GENERALES (OCULTAR)'!C2))</f>
        <v>PROYECTO VICEPRESIDENCIA DE PROYECTOS CODELCO</v>
      </c>
      <c r="C2" s="395"/>
      <c r="D2" s="395"/>
      <c r="E2" s="395"/>
      <c r="F2" s="395"/>
      <c r="G2" s="395"/>
      <c r="H2" s="395"/>
      <c r="I2" s="395"/>
      <c r="J2" s="395"/>
      <c r="K2" s="395"/>
      <c r="L2" s="395"/>
      <c r="M2" s="395"/>
      <c r="N2" s="395"/>
      <c r="O2" s="395"/>
      <c r="P2" s="395"/>
      <c r="Q2" s="395"/>
      <c r="R2" s="395"/>
      <c r="S2" s="395"/>
      <c r="T2" s="395"/>
      <c r="U2" s="395"/>
      <c r="V2" s="395"/>
      <c r="W2" s="395"/>
      <c r="X2" s="395"/>
      <c r="Y2" s="395"/>
      <c r="Z2" s="395"/>
      <c r="AA2" s="395"/>
    </row>
    <row r="3" spans="1:27" s="27" customFormat="1" ht="15" customHeight="1" x14ac:dyDescent="0.25">
      <c r="A3" s="45"/>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row>
    <row r="4" spans="1:27" s="27" customFormat="1" ht="15" customHeight="1" x14ac:dyDescent="0.25">
      <c r="A4" s="45"/>
      <c r="B4" s="396" t="str">
        <f>IF('DATOS GENERALES (OCULTAR)'!C4="",UPPER('DATOS GENERALES (OCULTAR)'!B4),UPPER('DATOS GENERALES (OCULTAR)'!C4))</f>
        <v>CODELCO - SALVADOR</v>
      </c>
      <c r="C4" s="396"/>
      <c r="D4" s="396"/>
      <c r="E4" s="396"/>
      <c r="F4" s="396"/>
      <c r="G4" s="396"/>
      <c r="H4" s="396"/>
      <c r="I4" s="396"/>
      <c r="J4" s="396"/>
      <c r="K4" s="396"/>
      <c r="L4" s="396"/>
      <c r="M4" s="396"/>
      <c r="N4" s="396"/>
      <c r="O4" s="396"/>
      <c r="P4" s="396"/>
      <c r="Q4" s="396"/>
      <c r="R4" s="396"/>
      <c r="S4" s="396"/>
      <c r="T4" s="396"/>
      <c r="U4" s="396"/>
      <c r="V4" s="396"/>
      <c r="W4" s="396"/>
      <c r="X4" s="396"/>
      <c r="Y4" s="396"/>
      <c r="Z4" s="396"/>
      <c r="AA4" s="396"/>
    </row>
    <row r="5" spans="1:27" s="27" customFormat="1" ht="15" customHeight="1" x14ac:dyDescent="0.25">
      <c r="A5" s="45"/>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27" customFormat="1" ht="15" customHeight="1" x14ac:dyDescent="0.25">
      <c r="A6" s="45"/>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1:27" s="27" customFormat="1" ht="15" customHeight="1" x14ac:dyDescent="0.25">
      <c r="A7" s="45"/>
      <c r="B7" s="397" t="str">
        <f>IF('DATOS GENERALES (OCULTAR)'!C6="",UPPER('DATOS GENERALES (OCULTAR)'!B6),UPPER("''"&amp;'DATOS GENERALES (OCULTAR)'!C6&amp;"''"))</f>
        <v>''TABLEROS DE CONTROL NEUMÁTICOS''</v>
      </c>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1:27" s="27" customFormat="1" ht="15" customHeight="1" x14ac:dyDescent="0.25">
      <c r="A8" s="45"/>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row>
    <row r="9" spans="1:27" s="27" customFormat="1" ht="15" customHeight="1" x14ac:dyDescent="0.25">
      <c r="A9" s="45"/>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row>
    <row r="10" spans="1:27" ht="15" customHeight="1" x14ac:dyDescent="0.25">
      <c r="A10" s="44"/>
      <c r="B10" s="394" t="str">
        <f>IF(OR('DATOS GENERALES (OCULTAR)'!E9="",'DATOS GENERALES (OCULTAR)'!G9="",'DATOS GENERALES (OCULTAR)'!I9=""),UPPER('DATOS GENERALES (OCULTAR)'!B9),'DATOS GENERALES (OCULTAR)'!K9)</f>
        <v>PRECALIFICACIÓN SRM   8000001752  PRI  2020</v>
      </c>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row>
    <row r="11" spans="1:27" ht="15" customHeight="1" thickBot="1" x14ac:dyDescent="0.3">
      <c r="A11" s="44"/>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84" t="str">
        <f>G00!H13:Z13</f>
        <v>"Nombre de empresa"</v>
      </c>
      <c r="I13" s="485"/>
      <c r="J13" s="485"/>
      <c r="K13" s="485"/>
      <c r="L13" s="485"/>
      <c r="M13" s="485"/>
      <c r="N13" s="485"/>
      <c r="O13" s="485"/>
      <c r="P13" s="485"/>
      <c r="Q13" s="485"/>
      <c r="R13" s="485"/>
      <c r="S13" s="485"/>
      <c r="T13" s="486"/>
      <c r="U13" s="6"/>
      <c r="V13" s="24" t="s">
        <v>2</v>
      </c>
      <c r="W13" s="487">
        <f ca="1">G00!W13:Z13</f>
        <v>44083</v>
      </c>
      <c r="X13" s="488"/>
      <c r="Y13" s="488"/>
      <c r="Z13" s="489"/>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75" t="str">
        <f>G00!H15:T15</f>
        <v>"Nombre de respresentante Legal (RL)"</v>
      </c>
      <c r="I15" s="476"/>
      <c r="J15" s="476"/>
      <c r="K15" s="476"/>
      <c r="L15" s="476"/>
      <c r="M15" s="476"/>
      <c r="N15" s="476"/>
      <c r="O15" s="476"/>
      <c r="P15" s="476"/>
      <c r="Q15" s="476"/>
      <c r="R15" s="476"/>
      <c r="S15" s="476"/>
      <c r="T15" s="477"/>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39" t="s">
        <v>62</v>
      </c>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1"/>
    </row>
    <row r="18" spans="1:27" ht="15" customHeight="1" thickBot="1" x14ac:dyDescent="0.3">
      <c r="A18" s="44"/>
      <c r="B18" s="442"/>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4"/>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266</v>
      </c>
      <c r="D20" s="118"/>
      <c r="E20" s="118"/>
      <c r="F20" s="118"/>
      <c r="G20" s="118"/>
      <c r="I20" s="118"/>
      <c r="J20" s="118"/>
      <c r="K20" s="118"/>
      <c r="L20" s="311"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08" t="s">
        <v>176</v>
      </c>
      <c r="D24" s="493" t="str">
        <f>H15</f>
        <v>"Nombre de respresentante Legal (RL)"</v>
      </c>
      <c r="E24" s="493"/>
      <c r="F24" s="493"/>
      <c r="G24" s="493"/>
      <c r="H24" s="493"/>
      <c r="I24" s="493"/>
      <c r="J24" s="493"/>
      <c r="K24" s="493"/>
      <c r="L24" s="493"/>
      <c r="M24" s="493"/>
      <c r="N24" s="493"/>
      <c r="O24" s="209" t="s">
        <v>177</v>
      </c>
      <c r="P24" s="494">
        <f>G00!S29</f>
        <v>556</v>
      </c>
      <c r="Q24" s="494"/>
      <c r="R24" s="494"/>
      <c r="S24" s="494"/>
      <c r="T24" s="210" t="s">
        <v>4</v>
      </c>
      <c r="U24" s="211" t="str">
        <f>G00!X29</f>
        <v>K</v>
      </c>
      <c r="V24" s="209"/>
      <c r="W24" s="209"/>
      <c r="X24" s="209"/>
      <c r="Y24" s="151"/>
      <c r="Z24" s="151"/>
      <c r="AA24" s="149"/>
    </row>
    <row r="25" spans="1:27" s="120" customFormat="1" ht="20.25" customHeight="1" x14ac:dyDescent="0.25">
      <c r="B25" s="148"/>
      <c r="C25" s="208" t="s">
        <v>178</v>
      </c>
      <c r="D25" s="209"/>
      <c r="E25" s="209"/>
      <c r="F25" s="209"/>
      <c r="G25" s="209"/>
      <c r="H25" s="209"/>
      <c r="I25" s="209"/>
      <c r="J25" s="493" t="str">
        <f>H13</f>
        <v>"Nombre de empresa"</v>
      </c>
      <c r="K25" s="493"/>
      <c r="L25" s="493"/>
      <c r="M25" s="493"/>
      <c r="N25" s="493"/>
      <c r="O25" s="493"/>
      <c r="P25" s="493"/>
      <c r="Q25" s="208" t="s">
        <v>179</v>
      </c>
      <c r="R25" s="209"/>
      <c r="S25" s="494">
        <f>G00!D26</f>
        <v>555</v>
      </c>
      <c r="T25" s="494"/>
      <c r="U25" s="494"/>
      <c r="V25" s="494"/>
      <c r="W25" s="210" t="s">
        <v>4</v>
      </c>
      <c r="X25" s="212"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07" t="str">
        <f>IF(L20="Sí", "a", "b")</f>
        <v>b</v>
      </c>
      <c r="D30" s="490"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90"/>
      <c r="F30" s="490"/>
      <c r="G30" s="490"/>
      <c r="H30" s="490"/>
      <c r="I30" s="490"/>
      <c r="J30" s="490"/>
      <c r="K30" s="490"/>
      <c r="L30" s="490"/>
      <c r="M30" s="490"/>
      <c r="N30" s="490"/>
      <c r="O30" s="490"/>
      <c r="P30" s="490"/>
      <c r="Q30" s="490"/>
      <c r="R30" s="490"/>
      <c r="S30" s="490"/>
      <c r="T30" s="490"/>
      <c r="U30" s="490"/>
      <c r="V30" s="490"/>
      <c r="W30" s="490"/>
      <c r="X30" s="490"/>
      <c r="Y30" s="490"/>
      <c r="Z30" s="490"/>
      <c r="AA30" s="491"/>
    </row>
    <row r="31" spans="1:27" s="120" customFormat="1" ht="15" customHeight="1" x14ac:dyDescent="0.25">
      <c r="B31" s="144"/>
      <c r="C31" s="118"/>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1"/>
    </row>
    <row r="32" spans="1:27" s="120" customFormat="1" ht="15" customHeight="1" x14ac:dyDescent="0.25">
      <c r="B32" s="144"/>
      <c r="C32" s="118"/>
      <c r="D32" s="490"/>
      <c r="E32" s="490"/>
      <c r="F32" s="490"/>
      <c r="G32" s="490"/>
      <c r="H32" s="490"/>
      <c r="I32" s="490"/>
      <c r="J32" s="490"/>
      <c r="K32" s="490"/>
      <c r="L32" s="490"/>
      <c r="M32" s="490"/>
      <c r="N32" s="490"/>
      <c r="O32" s="490"/>
      <c r="P32" s="490"/>
      <c r="Q32" s="490"/>
      <c r="R32" s="490"/>
      <c r="S32" s="490"/>
      <c r="T32" s="490"/>
      <c r="U32" s="490"/>
      <c r="V32" s="490"/>
      <c r="W32" s="490"/>
      <c r="X32" s="490"/>
      <c r="Y32" s="490"/>
      <c r="Z32" s="490"/>
      <c r="AA32" s="491"/>
    </row>
    <row r="33" spans="1:27" s="120" customFormat="1" ht="15" customHeight="1" x14ac:dyDescent="0.25">
      <c r="B33" s="144"/>
      <c r="C33" s="118"/>
      <c r="D33" s="490"/>
      <c r="E33" s="490"/>
      <c r="F33" s="490"/>
      <c r="G33" s="490"/>
      <c r="H33" s="490"/>
      <c r="I33" s="490"/>
      <c r="J33" s="490"/>
      <c r="K33" s="490"/>
      <c r="L33" s="490"/>
      <c r="M33" s="490"/>
      <c r="N33" s="490"/>
      <c r="O33" s="490"/>
      <c r="P33" s="490"/>
      <c r="Q33" s="490"/>
      <c r="R33" s="490"/>
      <c r="S33" s="490"/>
      <c r="T33" s="490"/>
      <c r="U33" s="490"/>
      <c r="V33" s="490"/>
      <c r="W33" s="490"/>
      <c r="X33" s="490"/>
      <c r="Y33" s="490"/>
      <c r="Z33" s="490"/>
      <c r="AA33" s="491"/>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92" t="str">
        <f>IF(EXACT(C30,"a"),"","Empresa: ______________________________ RUT N°: _____________________ Monto USD:_______________________")</f>
        <v>Empresa: ______________________________ RUT N°: _____________________ Monto USD:_______________________</v>
      </c>
      <c r="D35" s="492"/>
      <c r="E35" s="492"/>
      <c r="F35" s="492"/>
      <c r="G35" s="492"/>
      <c r="H35" s="492"/>
      <c r="I35" s="492"/>
      <c r="J35" s="492"/>
      <c r="K35" s="492"/>
      <c r="L35" s="492"/>
      <c r="M35" s="492"/>
      <c r="N35" s="492"/>
      <c r="O35" s="492"/>
      <c r="P35" s="492"/>
      <c r="Q35" s="492"/>
      <c r="R35" s="492"/>
      <c r="S35" s="492"/>
      <c r="T35" s="492"/>
      <c r="U35" s="492"/>
      <c r="V35" s="492"/>
      <c r="W35" s="492"/>
      <c r="X35" s="492"/>
      <c r="Y35" s="492"/>
      <c r="Z35" s="492"/>
      <c r="AA35" s="145"/>
    </row>
    <row r="36" spans="1:27" s="120" customFormat="1" ht="15" customHeight="1" x14ac:dyDescent="0.25">
      <c r="B36" s="144"/>
      <c r="C36" s="492"/>
      <c r="D36" s="492"/>
      <c r="E36" s="492"/>
      <c r="F36" s="492"/>
      <c r="G36" s="492"/>
      <c r="H36" s="492"/>
      <c r="I36" s="492"/>
      <c r="J36" s="492"/>
      <c r="K36" s="492"/>
      <c r="L36" s="492"/>
      <c r="M36" s="492"/>
      <c r="N36" s="492"/>
      <c r="O36" s="492"/>
      <c r="P36" s="492"/>
      <c r="Q36" s="492"/>
      <c r="R36" s="492"/>
      <c r="S36" s="492"/>
      <c r="T36" s="492"/>
      <c r="U36" s="492"/>
      <c r="V36" s="492"/>
      <c r="W36" s="492"/>
      <c r="X36" s="492"/>
      <c r="Y36" s="492"/>
      <c r="Z36" s="492"/>
      <c r="AA36" s="145"/>
    </row>
    <row r="37" spans="1:27" s="120" customFormat="1" ht="15" customHeight="1" x14ac:dyDescent="0.25">
      <c r="B37" s="144"/>
      <c r="C37" s="492"/>
      <c r="D37" s="492"/>
      <c r="E37" s="492"/>
      <c r="F37" s="492"/>
      <c r="G37" s="492"/>
      <c r="H37" s="492"/>
      <c r="I37" s="492"/>
      <c r="J37" s="492"/>
      <c r="K37" s="492"/>
      <c r="L37" s="492"/>
      <c r="M37" s="492"/>
      <c r="N37" s="492"/>
      <c r="O37" s="492"/>
      <c r="P37" s="492"/>
      <c r="Q37" s="492"/>
      <c r="R37" s="492"/>
      <c r="S37" s="492"/>
      <c r="T37" s="492"/>
      <c r="U37" s="492"/>
      <c r="V37" s="492"/>
      <c r="W37" s="492"/>
      <c r="X37" s="492"/>
      <c r="Y37" s="492"/>
      <c r="Z37" s="492"/>
      <c r="AA37" s="145"/>
    </row>
    <row r="38" spans="1:27" s="120" customFormat="1" ht="15" customHeight="1" x14ac:dyDescent="0.25">
      <c r="B38" s="144"/>
      <c r="C38" s="492" t="str">
        <f>IF(EXACT(C30,"a"),"","Empresa: ______________________________ RUT N°: _____________________ Monto USD:_______________________")</f>
        <v>Empresa: ______________________________ RUT N°: _____________________ Monto USD:_______________________</v>
      </c>
      <c r="D38" s="492"/>
      <c r="E38" s="492"/>
      <c r="F38" s="492"/>
      <c r="G38" s="492"/>
      <c r="H38" s="492"/>
      <c r="I38" s="492"/>
      <c r="J38" s="492"/>
      <c r="K38" s="492"/>
      <c r="L38" s="492"/>
      <c r="M38" s="492"/>
      <c r="N38" s="492"/>
      <c r="O38" s="492"/>
      <c r="P38" s="492"/>
      <c r="Q38" s="492"/>
      <c r="R38" s="492"/>
      <c r="S38" s="492"/>
      <c r="T38" s="492"/>
      <c r="U38" s="492"/>
      <c r="V38" s="492"/>
      <c r="W38" s="492"/>
      <c r="X38" s="492"/>
      <c r="Y38" s="492"/>
      <c r="Z38" s="492"/>
      <c r="AA38" s="145"/>
    </row>
    <row r="39" spans="1:27" s="120" customFormat="1" ht="15" customHeight="1" x14ac:dyDescent="0.25">
      <c r="B39" s="144"/>
      <c r="C39" s="492"/>
      <c r="D39" s="492"/>
      <c r="E39" s="492"/>
      <c r="F39" s="492"/>
      <c r="G39" s="492"/>
      <c r="H39" s="492"/>
      <c r="I39" s="492"/>
      <c r="J39" s="492"/>
      <c r="K39" s="492"/>
      <c r="L39" s="492"/>
      <c r="M39" s="492"/>
      <c r="N39" s="492"/>
      <c r="O39" s="492"/>
      <c r="P39" s="492"/>
      <c r="Q39" s="492"/>
      <c r="R39" s="492"/>
      <c r="S39" s="492"/>
      <c r="T39" s="492"/>
      <c r="U39" s="492"/>
      <c r="V39" s="492"/>
      <c r="W39" s="492"/>
      <c r="X39" s="492"/>
      <c r="Y39" s="492"/>
      <c r="Z39" s="492"/>
      <c r="AA39" s="145"/>
    </row>
    <row r="40" spans="1:27" s="120" customFormat="1" ht="15" customHeight="1" x14ac:dyDescent="0.25">
      <c r="B40" s="144"/>
      <c r="C40" s="492"/>
      <c r="D40" s="492"/>
      <c r="E40" s="492"/>
      <c r="F40" s="492"/>
      <c r="G40" s="492"/>
      <c r="H40" s="492"/>
      <c r="I40" s="492"/>
      <c r="J40" s="492"/>
      <c r="K40" s="492"/>
      <c r="L40" s="492"/>
      <c r="M40" s="492"/>
      <c r="N40" s="492"/>
      <c r="O40" s="492"/>
      <c r="P40" s="492"/>
      <c r="Q40" s="492"/>
      <c r="R40" s="492"/>
      <c r="S40" s="492"/>
      <c r="T40" s="492"/>
      <c r="U40" s="492"/>
      <c r="V40" s="492"/>
      <c r="W40" s="492"/>
      <c r="X40" s="492"/>
      <c r="Y40" s="492"/>
      <c r="Z40" s="492"/>
      <c r="AA40" s="145"/>
    </row>
    <row r="41" spans="1:27" s="120" customFormat="1" ht="15" customHeight="1" x14ac:dyDescent="0.25">
      <c r="B41" s="144"/>
      <c r="C41" s="492" t="str">
        <f>IF(EXACT(C30,"a"),"","Empresa: ______________________________ RUT N°: _____________________ Monto USD:_______________________")</f>
        <v>Empresa: ______________________________ RUT N°: _____________________ Monto USD:_______________________</v>
      </c>
      <c r="D41" s="492"/>
      <c r="E41" s="492"/>
      <c r="F41" s="492"/>
      <c r="G41" s="492"/>
      <c r="H41" s="492"/>
      <c r="I41" s="492"/>
      <c r="J41" s="492"/>
      <c r="K41" s="492"/>
      <c r="L41" s="492"/>
      <c r="M41" s="492"/>
      <c r="N41" s="492"/>
      <c r="O41" s="492"/>
      <c r="P41" s="492"/>
      <c r="Q41" s="492"/>
      <c r="R41" s="492"/>
      <c r="S41" s="492"/>
      <c r="T41" s="492"/>
      <c r="U41" s="492"/>
      <c r="V41" s="492"/>
      <c r="W41" s="492"/>
      <c r="X41" s="492"/>
      <c r="Y41" s="492"/>
      <c r="Z41" s="492"/>
      <c r="AA41" s="145"/>
    </row>
    <row r="42" spans="1:27" s="120" customFormat="1" ht="15" customHeight="1" x14ac:dyDescent="0.25">
      <c r="B42" s="144"/>
      <c r="C42" s="492"/>
      <c r="D42" s="492"/>
      <c r="E42" s="492"/>
      <c r="F42" s="492"/>
      <c r="G42" s="492"/>
      <c r="H42" s="492"/>
      <c r="I42" s="492"/>
      <c r="J42" s="492"/>
      <c r="K42" s="492"/>
      <c r="L42" s="492"/>
      <c r="M42" s="492"/>
      <c r="N42" s="492"/>
      <c r="O42" s="492"/>
      <c r="P42" s="492"/>
      <c r="Q42" s="492"/>
      <c r="R42" s="492"/>
      <c r="S42" s="492"/>
      <c r="T42" s="492"/>
      <c r="U42" s="492"/>
      <c r="V42" s="492"/>
      <c r="W42" s="492"/>
      <c r="X42" s="492"/>
      <c r="Y42" s="492"/>
      <c r="Z42" s="492"/>
      <c r="AA42" s="145"/>
    </row>
    <row r="43" spans="1:27" s="120" customFormat="1" ht="15" customHeight="1" x14ac:dyDescent="0.25">
      <c r="B43" s="144"/>
      <c r="C43" s="492"/>
      <c r="D43" s="492"/>
      <c r="E43" s="492"/>
      <c r="F43" s="492"/>
      <c r="G43" s="492"/>
      <c r="H43" s="492"/>
      <c r="I43" s="492"/>
      <c r="J43" s="492"/>
      <c r="K43" s="492"/>
      <c r="L43" s="492"/>
      <c r="M43" s="492"/>
      <c r="N43" s="492"/>
      <c r="O43" s="492"/>
      <c r="P43" s="492"/>
      <c r="Q43" s="492"/>
      <c r="R43" s="492"/>
      <c r="S43" s="492"/>
      <c r="T43" s="492"/>
      <c r="U43" s="492"/>
      <c r="V43" s="492"/>
      <c r="W43" s="492"/>
      <c r="X43" s="492"/>
      <c r="Y43" s="492"/>
      <c r="Z43" s="492"/>
      <c r="AA43" s="145"/>
    </row>
    <row r="44" spans="1:27" s="120" customFormat="1" ht="15" customHeight="1" x14ac:dyDescent="0.25">
      <c r="B44" s="144"/>
      <c r="C44" s="492"/>
      <c r="D44" s="492"/>
      <c r="E44" s="492"/>
      <c r="F44" s="492"/>
      <c r="G44" s="492"/>
      <c r="H44" s="492"/>
      <c r="I44" s="492"/>
      <c r="J44" s="492"/>
      <c r="K44" s="492"/>
      <c r="L44" s="492"/>
      <c r="M44" s="492"/>
      <c r="N44" s="492"/>
      <c r="O44" s="492"/>
      <c r="P44" s="492"/>
      <c r="Q44" s="492"/>
      <c r="R44" s="492"/>
      <c r="S44" s="492"/>
      <c r="T44" s="492"/>
      <c r="U44" s="492"/>
      <c r="V44" s="492"/>
      <c r="W44" s="492"/>
      <c r="X44" s="492"/>
      <c r="Y44" s="492"/>
      <c r="Z44" s="492"/>
      <c r="AA44" s="145"/>
    </row>
    <row r="45" spans="1:27" s="120" customFormat="1" ht="15" customHeight="1" x14ac:dyDescent="0.25">
      <c r="B45" s="144"/>
      <c r="C45" s="492"/>
      <c r="D45" s="492"/>
      <c r="E45" s="492"/>
      <c r="F45" s="492"/>
      <c r="G45" s="492"/>
      <c r="H45" s="492"/>
      <c r="I45" s="492"/>
      <c r="J45" s="492"/>
      <c r="K45" s="492"/>
      <c r="L45" s="492"/>
      <c r="M45" s="492"/>
      <c r="N45" s="492"/>
      <c r="O45" s="492"/>
      <c r="P45" s="492"/>
      <c r="Q45" s="492"/>
      <c r="R45" s="492"/>
      <c r="S45" s="492"/>
      <c r="T45" s="492"/>
      <c r="U45" s="492"/>
      <c r="V45" s="492"/>
      <c r="W45" s="492"/>
      <c r="X45" s="492"/>
      <c r="Y45" s="492"/>
      <c r="Z45" s="492"/>
      <c r="AA45" s="145"/>
    </row>
    <row r="46" spans="1:27" s="120" customFormat="1" ht="15" customHeight="1" x14ac:dyDescent="0.25">
      <c r="B46" s="144"/>
      <c r="C46" s="492"/>
      <c r="D46" s="492"/>
      <c r="E46" s="492"/>
      <c r="F46" s="492"/>
      <c r="G46" s="492"/>
      <c r="H46" s="492"/>
      <c r="I46" s="492"/>
      <c r="J46" s="492"/>
      <c r="K46" s="492"/>
      <c r="L46" s="492"/>
      <c r="M46" s="492"/>
      <c r="N46" s="492"/>
      <c r="O46" s="492"/>
      <c r="P46" s="492"/>
      <c r="Q46" s="492"/>
      <c r="R46" s="492"/>
      <c r="S46" s="492"/>
      <c r="T46" s="492"/>
      <c r="U46" s="492"/>
      <c r="V46" s="492"/>
      <c r="W46" s="492"/>
      <c r="X46" s="492"/>
      <c r="Y46" s="492"/>
      <c r="Z46" s="492"/>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B5816E73-647A-4E2A-8656-E806914C1D57}">
  <ds:schemaRefs>
    <ds:schemaRef ds:uri="http://purl.org/dc/terms/"/>
    <ds:schemaRef ds:uri="http://schemas.microsoft.com/office/2006/documentManagement/types"/>
    <ds:schemaRef ds:uri="d6153556-970e-453e-9f01-41082107cb64"/>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DB357F14-3C38-42C5-8F14-4F54730DA6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2020-09-09T17:52:39Z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