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omments3.xml" ContentType="application/vnd.openxmlformats-officedocument.spreadsheetml.comments+xml"/>
  <Override PartName="/xl/drawings/drawing7.xml" ContentType="application/vnd.openxmlformats-officedocument.drawing+xml"/>
  <Override PartName="/xl/comments4.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comments5.xml" ContentType="application/vnd.openxmlformats-officedocument.spreadsheetml.comments+xml"/>
  <Override PartName="/xl/drawings/drawing10.xml" ContentType="application/vnd.openxmlformats-officedocument.drawing+xml"/>
  <Override PartName="/xl/drawings/drawing11.xml" ContentType="application/vnd.openxmlformats-officedocument.drawing+xml"/>
  <Override PartName="/xl/comments6.xml" ContentType="application/vnd.openxmlformats-officedocument.spreadsheetml.comments+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codeName="ThisWorkbook" defaultThemeVersion="124226"/>
  <bookViews>
    <workbookView xWindow="0" yWindow="0" windowWidth="20490" windowHeight="7620" tabRatio="714" firstSheet="2" activeTab="2"/>
  </bookViews>
  <sheets>
    <sheet name="DATOS GENERALES (OCULTAR)" sheetId="20" state="hidden" r:id="rId1"/>
    <sheet name="CARÁTULA" sheetId="42" state="hidden" r:id="rId2"/>
    <sheet name="RESUMEN" sheetId="56" r:id="rId3"/>
    <sheet name="G00" sheetId="2" r:id="rId4"/>
    <sheet name="G01" sheetId="38" r:id="rId5"/>
    <sheet name="G02" sheetId="53" r:id="rId6"/>
    <sheet name="C01" sheetId="43" r:id="rId7"/>
    <sheet name="C02" sheetId="33" r:id="rId8"/>
    <sheet name="C03" sheetId="40" r:id="rId9"/>
    <sheet name="C04" sheetId="32" r:id="rId10"/>
    <sheet name="C05" sheetId="8" r:id="rId11"/>
    <sheet name="F01" sheetId="44" r:id="rId12"/>
    <sheet name="F02" sheetId="60" r:id="rId13"/>
    <sheet name="F03" sheetId="59" r:id="rId14"/>
    <sheet name="R01" sheetId="57" r:id="rId15"/>
    <sheet name="TEC" sheetId="47" r:id="rId16"/>
    <sheet name="Calendario" sheetId="61" state="hidden" r:id="rId17"/>
  </sheets>
  <externalReferences>
    <externalReference r:id="rId18"/>
  </externalReferences>
  <definedNames>
    <definedName name="ab">'DATOS GENERALES (OCULTAR)'!$B$69:$B$70</definedName>
    <definedName name="abc">'DATOS GENERALES (OCULTAR)'!$B$71:$B$73</definedName>
    <definedName name="_xlnm.Print_Area" localSheetId="15">TEC!$A$1:$AA$62</definedName>
    <definedName name="Print_Area" localSheetId="6">'C01'!$B$2:$AA$38</definedName>
    <definedName name="Print_Area" localSheetId="7">'C02'!$B$2:$AA$37</definedName>
    <definedName name="Print_Area" localSheetId="8">'C03'!$B$2:$AA$63</definedName>
    <definedName name="Print_Area" localSheetId="9">'C04'!$B$2:$AA$38</definedName>
    <definedName name="Print_Area" localSheetId="10">'C05'!$B$2:$Z$72</definedName>
    <definedName name="Print_Area" localSheetId="1">CARÁTULA!$B$2:$AA$55</definedName>
    <definedName name="Print_Area" localSheetId="0">'DATOS GENERALES (OCULTAR)'!$A$1:$R$14</definedName>
    <definedName name="Print_Area" localSheetId="11">'F01'!$B:$Q</definedName>
    <definedName name="Print_Area" localSheetId="12">'F02'!$B:$Q</definedName>
    <definedName name="Print_Area" localSheetId="13">'F03'!$B:$Q</definedName>
    <definedName name="Print_Area" localSheetId="3">G00!$B$2:$AA$73</definedName>
    <definedName name="Print_Area" localSheetId="4">'G01'!$B$2:$AA$43</definedName>
    <definedName name="Print_Area" localSheetId="5">'G02'!$B$2:$AA$34</definedName>
    <definedName name="Print_Area" localSheetId="14">'R01'!$B$2:$AA$41</definedName>
    <definedName name="Print_Area" localSheetId="2">RESUMEN!$B$2:$T$11</definedName>
    <definedName name="Print_Area" localSheetId="15">TEC!$B$2:$Z$38</definedName>
    <definedName name="Print_Titles" localSheetId="6">'C01'!$2:$11</definedName>
    <definedName name="Print_Titles" localSheetId="7">'C02'!$2:$11</definedName>
    <definedName name="Print_Titles" localSheetId="8">'C03'!$2:$11</definedName>
    <definedName name="Print_Titles" localSheetId="9">'C04'!$2:$11</definedName>
    <definedName name="Print_Titles" localSheetId="10">'C05'!$2:$11</definedName>
    <definedName name="Print_Titles" localSheetId="1">CARÁTULA!$25:$35</definedName>
    <definedName name="Print_Titles" localSheetId="11">'F01'!$2:$11</definedName>
    <definedName name="Print_Titles" localSheetId="12">'F02'!$2:$11</definedName>
    <definedName name="Print_Titles" localSheetId="13">'F03'!$2:$11</definedName>
    <definedName name="Print_Titles" localSheetId="3">G00!$2:$11</definedName>
    <definedName name="Print_Titles" localSheetId="4">'G01'!$2:$11</definedName>
    <definedName name="Print_Titles" localSheetId="5">'G02'!$2:$11</definedName>
    <definedName name="Print_Titles" localSheetId="14">'R01'!$2:$11</definedName>
    <definedName name="Print_Titles" localSheetId="2">RESUMEN!$2:$11</definedName>
    <definedName name="Print_Titles" localSheetId="15">TEC!$2:$11</definedName>
    <definedName name="Si">'[1]DATOS GENERALES'!$B$67:$B$68</definedName>
    <definedName name="Sino">'DATOS GENERALES (OCULTAR)'!$B$67:$B$68</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T11" i="56" l="1"/>
  <c r="J79" i="60" l="1"/>
  <c r="J88" i="60"/>
  <c r="J98" i="60"/>
  <c r="J104" i="60"/>
  <c r="Q37" i="56"/>
  <c r="G79" i="60"/>
  <c r="G88" i="60"/>
  <c r="G98" i="60"/>
  <c r="G104" i="60"/>
  <c r="P37" i="56"/>
  <c r="D79" i="60"/>
  <c r="D88" i="60"/>
  <c r="D98" i="60"/>
  <c r="D104" i="60"/>
  <c r="O37" i="56"/>
  <c r="G8" i="61"/>
  <c r="B2" i="47"/>
  <c r="B4" i="47"/>
  <c r="B7" i="47"/>
  <c r="S41" i="56"/>
  <c r="S40" i="56"/>
  <c r="C30" i="40"/>
  <c r="W15" i="57"/>
  <c r="S46" i="56"/>
  <c r="S45" i="56"/>
  <c r="S44" i="56"/>
  <c r="S43" i="56"/>
  <c r="D46" i="59"/>
  <c r="O35" i="56"/>
  <c r="S33" i="56"/>
  <c r="S32" i="56"/>
  <c r="S31" i="56"/>
  <c r="S30" i="56"/>
  <c r="S29" i="56"/>
  <c r="S28" i="56"/>
  <c r="S27" i="56"/>
  <c r="S26" i="56"/>
  <c r="S25" i="56"/>
  <c r="F9" i="61"/>
  <c r="F6" i="61"/>
  <c r="G6" i="61"/>
  <c r="F7" i="61"/>
  <c r="F8" i="61"/>
  <c r="Q36" i="56"/>
  <c r="P36" i="56"/>
  <c r="O36" i="56"/>
  <c r="L62" i="60"/>
  <c r="I62" i="60"/>
  <c r="F62" i="60"/>
  <c r="J57" i="60"/>
  <c r="G57" i="60"/>
  <c r="D57" i="60"/>
  <c r="J45" i="60"/>
  <c r="G45" i="60"/>
  <c r="D45" i="60"/>
  <c r="B44" i="60"/>
  <c r="B39" i="60"/>
  <c r="J36" i="60"/>
  <c r="G36" i="60"/>
  <c r="P38" i="56"/>
  <c r="D36" i="60"/>
  <c r="O38" i="56"/>
  <c r="B25" i="60"/>
  <c r="B26" i="60"/>
  <c r="B27" i="60"/>
  <c r="B28" i="60"/>
  <c r="B29" i="60"/>
  <c r="B30" i="60"/>
  <c r="B31" i="60"/>
  <c r="B7" i="60"/>
  <c r="B4" i="60"/>
  <c r="B2" i="60"/>
  <c r="Q38" i="56"/>
  <c r="J59" i="60"/>
  <c r="G106" i="60"/>
  <c r="G59" i="60"/>
  <c r="D106" i="60"/>
  <c r="D59" i="60"/>
  <c r="J106" i="60"/>
  <c r="D28" i="59"/>
  <c r="G28" i="59"/>
  <c r="J28" i="59"/>
  <c r="D38" i="59"/>
  <c r="G38" i="59"/>
  <c r="J38" i="59"/>
  <c r="G46" i="59"/>
  <c r="P35" i="56"/>
  <c r="J46" i="59"/>
  <c r="Q35" i="56"/>
  <c r="B7" i="59"/>
  <c r="B4" i="59"/>
  <c r="B2" i="59"/>
  <c r="H15" i="2"/>
  <c r="H15" i="47"/>
  <c r="B7" i="56"/>
  <c r="H13" i="2"/>
  <c r="H13" i="47"/>
  <c r="D13" i="60"/>
  <c r="D13" i="59"/>
  <c r="D15" i="60"/>
  <c r="D15" i="59"/>
  <c r="H15" i="57"/>
  <c r="H13" i="57"/>
  <c r="B7" i="57"/>
  <c r="B4" i="57"/>
  <c r="B2" i="57"/>
  <c r="B4" i="56"/>
  <c r="B2" i="56"/>
  <c r="D15" i="44"/>
  <c r="D13" i="44"/>
  <c r="B29" i="42"/>
  <c r="H15" i="53"/>
  <c r="H13" i="53"/>
  <c r="B7" i="53"/>
  <c r="B4" i="53"/>
  <c r="B2" i="53"/>
  <c r="R91" i="2"/>
  <c r="B19" i="42"/>
  <c r="K9" i="20"/>
  <c r="B10" i="60" s="1"/>
  <c r="H15" i="8"/>
  <c r="H13" i="8"/>
  <c r="H15" i="40"/>
  <c r="H13" i="40"/>
  <c r="H15" i="33"/>
  <c r="H13" i="33"/>
  <c r="H15" i="43"/>
  <c r="H13" i="43"/>
  <c r="H13" i="38"/>
  <c r="H15" i="38"/>
  <c r="B2" i="8"/>
  <c r="B4" i="8"/>
  <c r="B7" i="8"/>
  <c r="C41" i="40"/>
  <c r="C38" i="40"/>
  <c r="C35" i="40"/>
  <c r="D30" i="40"/>
  <c r="X25" i="40"/>
  <c r="S25" i="40"/>
  <c r="U24" i="40"/>
  <c r="P24" i="40"/>
  <c r="H15" i="32"/>
  <c r="H13" i="32"/>
  <c r="D24" i="40"/>
  <c r="J25" i="40"/>
  <c r="B22" i="2"/>
  <c r="B7" i="44"/>
  <c r="B4" i="44"/>
  <c r="B2" i="44"/>
  <c r="B7" i="43"/>
  <c r="B4" i="43"/>
  <c r="B2" i="43"/>
  <c r="B16" i="42"/>
  <c r="B7" i="40"/>
  <c r="B4" i="40"/>
  <c r="B2" i="40"/>
  <c r="B7" i="38"/>
  <c r="B4" i="38"/>
  <c r="B2" i="38"/>
  <c r="B7" i="33"/>
  <c r="B4" i="33"/>
  <c r="B2" i="33"/>
  <c r="B7" i="32"/>
  <c r="B4" i="32"/>
  <c r="B2" i="32"/>
  <c r="B7" i="2"/>
  <c r="B4" i="2"/>
  <c r="B2" i="2"/>
  <c r="K48" i="56" l="1"/>
  <c r="B10" i="32"/>
  <c r="B10" i="57"/>
  <c r="B10" i="2"/>
  <c r="B10" i="40"/>
  <c r="B10" i="47"/>
  <c r="B10" i="33"/>
  <c r="B10" i="8"/>
  <c r="B10" i="59"/>
  <c r="B10" i="38"/>
  <c r="B37" i="42"/>
  <c r="B10" i="43"/>
  <c r="B10" i="44"/>
  <c r="B10" i="53"/>
  <c r="B10" i="56"/>
  <c r="W15" i="32"/>
  <c r="W13" i="47"/>
  <c r="W13" i="2"/>
  <c r="S13" i="8" s="1"/>
  <c r="W13" i="40" l="1"/>
  <c r="W13" i="43"/>
  <c r="W13" i="33"/>
  <c r="M13" i="59"/>
  <c r="M13" i="60"/>
  <c r="M13" i="44"/>
  <c r="W13" i="53"/>
  <c r="W13" i="38"/>
</calcChain>
</file>

<file path=xl/comments1.xml><?xml version="1.0" encoding="utf-8"?>
<comments xmlns="http://schemas.openxmlformats.org/spreadsheetml/2006/main">
  <authors>
    <author>Autor</author>
  </authors>
  <commentList>
    <comment ref="T11" authorId="0" shapeId="0">
      <text>
        <r>
          <rPr>
            <b/>
            <sz val="9"/>
            <color indexed="81"/>
            <rFont val="Tahoma"/>
            <family val="2"/>
          </rPr>
          <t>Autor:</t>
        </r>
        <r>
          <rPr>
            <sz val="9"/>
            <color indexed="81"/>
            <rFont val="Tahoma"/>
            <family val="2"/>
          </rPr>
          <t xml:space="preserve">
editar
</t>
        </r>
      </text>
    </comment>
    <comment ref="H13" authorId="0" shapeId="0">
      <text>
        <r>
          <rPr>
            <b/>
            <sz val="9"/>
            <color indexed="81"/>
            <rFont val="Tahoma"/>
            <family val="2"/>
          </rPr>
          <t>Autor:</t>
        </r>
        <r>
          <rPr>
            <sz val="9"/>
            <color indexed="81"/>
            <rFont val="Tahoma"/>
            <family val="2"/>
          </rPr>
          <t xml:space="preserve">
editar</t>
        </r>
      </text>
    </comment>
    <comment ref="S26" authorId="0" shapeId="0">
      <text>
        <r>
          <rPr>
            <b/>
            <sz val="9"/>
            <color indexed="81"/>
            <rFont val="Tahoma"/>
            <family val="2"/>
          </rPr>
          <t>Autor:</t>
        </r>
        <r>
          <rPr>
            <sz val="9"/>
            <color indexed="81"/>
            <rFont val="Tahoma"/>
            <family val="2"/>
          </rPr>
          <t xml:space="preserve">
En caso de presentar ofertas como Consorcio, se debe presentar una declaración firmada por los representantes de las empresas que lo compongan, señalando: Tipo de Sociedad Comercial; Capital del Consorcio; Porcentaje de participación en las empresas que conformarán el Consorcio y Empresa que asumirá como líder del Consorcio. </t>
        </r>
      </text>
    </comment>
    <comment ref="S28" authorId="0" shapeId="0">
      <text>
        <r>
          <rPr>
            <b/>
            <sz val="9"/>
            <color indexed="81"/>
            <rFont val="Tahoma"/>
            <family val="2"/>
          </rPr>
          <t>Autor:</t>
        </r>
        <r>
          <rPr>
            <sz val="9"/>
            <color indexed="81"/>
            <rFont val="Tahoma"/>
            <family val="2"/>
          </rPr>
          <t xml:space="preserve">
Se debe adjuntar 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t>
        </r>
      </text>
    </comment>
    <comment ref="S29" authorId="0" shapeId="0">
      <text>
        <r>
          <rPr>
            <b/>
            <sz val="9"/>
            <color indexed="81"/>
            <rFont val="Tahoma"/>
            <family val="2"/>
          </rPr>
          <t>Autor:</t>
        </r>
        <r>
          <rPr>
            <sz val="9"/>
            <color indexed="81"/>
            <rFont val="Tahoma"/>
            <family val="2"/>
          </rPr>
          <t xml:space="preserve">
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text>
    </comment>
    <comment ref="S30" authorId="0" shapeId="0">
      <text>
        <r>
          <rPr>
            <b/>
            <sz val="9"/>
            <color indexed="81"/>
            <rFont val="Tahoma"/>
            <family val="2"/>
          </rPr>
          <t>Autor:</t>
        </r>
        <r>
          <rPr>
            <sz val="9"/>
            <color indexed="81"/>
            <rFont val="Tahoma"/>
            <family val="2"/>
          </rPr>
          <t xml:space="preserve">
En caso de existir se deberá detallar listado en hoja C03</t>
        </r>
      </text>
    </comment>
    <comment ref="S31" authorId="0" shapeId="0">
      <text>
        <r>
          <rPr>
            <b/>
            <sz val="9"/>
            <color indexed="81"/>
            <rFont val="Tahoma"/>
            <family val="2"/>
          </rPr>
          <t>Autor:</t>
        </r>
        <r>
          <rPr>
            <sz val="9"/>
            <color indexed="81"/>
            <rFont val="Tahoma"/>
            <family val="2"/>
          </rPr>
          <t xml:space="preserve">
En caso de existir se deberá detallar listado en hoja C04</t>
        </r>
      </text>
    </comment>
    <comment ref="C33" authorId="0" shapeId="0">
      <text>
        <r>
          <rPr>
            <sz val="9"/>
            <color indexed="81"/>
            <rFont val="Tahoma"/>
            <family val="2"/>
          </rPr>
          <t>Cada empresa deberá entregar su Balance Clasificado y Estado de Resultados  según los años que se solicitan en hoja: RESUMEN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r>
      </text>
    </comment>
    <comment ref="S33" authorId="0" shapeId="0">
      <text>
        <r>
          <rPr>
            <b/>
            <sz val="9"/>
            <color indexed="81"/>
            <rFont val="Tahoma"/>
            <family val="2"/>
          </rPr>
          <t>Autor:</t>
        </r>
        <r>
          <rPr>
            <sz val="9"/>
            <color indexed="81"/>
            <rFont val="Tahoma"/>
            <family val="2"/>
          </rPr>
          <t xml:space="preserve">
Indicar detalle en hoja C05</t>
        </r>
      </text>
    </comment>
  </commentList>
</comments>
</file>

<file path=xl/comments2.xml><?xml version="1.0" encoding="utf-8"?>
<comments xmlns="http://schemas.openxmlformats.org/spreadsheetml/2006/main">
  <authors>
    <author>Autor</author>
  </authors>
  <commentList>
    <comment ref="S20" authorId="0" shapeId="0">
      <text>
        <r>
          <rPr>
            <b/>
            <sz val="9"/>
            <color indexed="81"/>
            <rFont val="Tahoma"/>
            <family val="2"/>
          </rPr>
          <t>Autor:</t>
        </r>
        <r>
          <rPr>
            <sz val="9"/>
            <color indexed="81"/>
            <rFont val="Tahoma"/>
            <family val="2"/>
          </rPr>
          <t xml:space="preserve">
En caso de presentar ofertas como Consorcio, se debe presentar una declaración firmada por los representantes de las empresas que lo compongan, señalando: Tipo de Sociedad Comercial; Capital del Consorcio; Porcentaje de participación en las empresas que conformarán el Consorcio y Empresa que asumirá como líder del Consorcio. </t>
        </r>
      </text>
    </comment>
  </commentList>
</comments>
</file>

<file path=xl/comments3.xml><?xml version="1.0" encoding="utf-8"?>
<comments xmlns="http://schemas.openxmlformats.org/spreadsheetml/2006/main">
  <authors>
    <author>Autor</author>
  </authors>
  <commentList>
    <comment ref="V20" authorId="0" shapeId="0">
      <text>
        <r>
          <rPr>
            <b/>
            <sz val="9"/>
            <color indexed="81"/>
            <rFont val="Tahoma"/>
            <family val="2"/>
          </rPr>
          <t>Autor:</t>
        </r>
        <r>
          <rPr>
            <sz val="9"/>
            <color indexed="81"/>
            <rFont val="Tahoma"/>
            <family val="2"/>
          </rPr>
          <t xml:space="preserve">
Se debe adjuntar 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t>
        </r>
      </text>
    </comment>
  </commentList>
</comments>
</file>

<file path=xl/comments4.xml><?xml version="1.0" encoding="utf-8"?>
<comments xmlns="http://schemas.openxmlformats.org/spreadsheetml/2006/main">
  <authors>
    <author>Autor</author>
  </authors>
  <commentList>
    <comment ref="T20" authorId="0" shapeId="0">
      <text>
        <r>
          <rPr>
            <b/>
            <sz val="9"/>
            <color indexed="81"/>
            <rFont val="Tahoma"/>
            <family val="2"/>
          </rPr>
          <t>Autor:</t>
        </r>
        <r>
          <rPr>
            <sz val="9"/>
            <color indexed="81"/>
            <rFont val="Tahoma"/>
            <family val="2"/>
          </rPr>
          <t xml:space="preserve">
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text>
    </comment>
  </commentList>
</comments>
</file>

<file path=xl/comments5.xml><?xml version="1.0" encoding="utf-8"?>
<comments xmlns="http://schemas.openxmlformats.org/spreadsheetml/2006/main">
  <authors>
    <author>Autor</author>
  </authors>
  <commentList>
    <comment ref="T20" authorId="0" shapeId="0">
      <text>
        <r>
          <rPr>
            <b/>
            <sz val="9"/>
            <color indexed="81"/>
            <rFont val="Tahoma"/>
            <family val="2"/>
          </rPr>
          <t>Autor:</t>
        </r>
        <r>
          <rPr>
            <sz val="9"/>
            <color indexed="81"/>
            <rFont val="Tahoma"/>
            <family val="2"/>
          </rPr>
          <t xml:space="preserve">
En caso de existir se deberá detallar listado en hoja C04
</t>
        </r>
      </text>
    </comment>
  </commentList>
</comments>
</file>

<file path=xl/comments6.xml><?xml version="1.0" encoding="utf-8"?>
<comments xmlns="http://schemas.openxmlformats.org/spreadsheetml/2006/main">
  <authors>
    <author>Autor</author>
  </authors>
  <commentList>
    <comment ref="C23" authorId="0" shapeId="0">
      <text>
        <r>
          <rPr>
            <b/>
            <sz val="9"/>
            <color indexed="81"/>
            <rFont val="Tahoma"/>
            <family val="2"/>
          </rPr>
          <t>Autor:</t>
        </r>
        <r>
          <rPr>
            <sz val="9"/>
            <color indexed="81"/>
            <rFont val="Tahoma"/>
            <family val="2"/>
          </rPr>
          <t xml:space="preserve">
Cada empresa deberá entregar su Balance Clasificado y Estado de Resultados  según los años que se solicitan en hoja ECO,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r>
      </text>
    </comment>
  </commentList>
</comments>
</file>

<file path=xl/sharedStrings.xml><?xml version="1.0" encoding="utf-8"?>
<sst xmlns="http://schemas.openxmlformats.org/spreadsheetml/2006/main" count="533" uniqueCount="332">
  <si>
    <t>Nombre del Proyecto</t>
  </si>
  <si>
    <t>Representante Legal</t>
  </si>
  <si>
    <t>Fecha</t>
  </si>
  <si>
    <t>Razón Social del Proponente</t>
  </si>
  <si>
    <t>-</t>
  </si>
  <si>
    <t>1.</t>
  </si>
  <si>
    <t>2.</t>
  </si>
  <si>
    <t>3.</t>
  </si>
  <si>
    <t>4.</t>
  </si>
  <si>
    <t>IDENTIFICACIÓN DEL PROPONENTE</t>
  </si>
  <si>
    <t>NOMBRE  DE  FANTASÍA (SI LO TUVIERE)</t>
  </si>
  <si>
    <t>RUT Nº</t>
  </si>
  <si>
    <t>REPRESENTACIÓN LEGAL</t>
  </si>
  <si>
    <t>Nombre:</t>
  </si>
  <si>
    <t xml:space="preserve"> (        )</t>
  </si>
  <si>
    <t>CONDICIONES  DE  NACIONALIDAD</t>
  </si>
  <si>
    <t>DOMICILIO LEGAL EN CHILE</t>
  </si>
  <si>
    <t>Calle :</t>
  </si>
  <si>
    <t>Teléfonos :</t>
  </si>
  <si>
    <t>Ciudad :</t>
  </si>
  <si>
    <t>Comuna:</t>
  </si>
  <si>
    <t>NOMBRE Y CARGO DE LAS PERSONAS DE CONTACTO</t>
  </si>
  <si>
    <t xml:space="preserve">Empresa: </t>
  </si>
  <si>
    <t>OBSERVACIONES:</t>
  </si>
  <si>
    <t>Sociedad de Personas</t>
  </si>
  <si>
    <t>Sociedad Anónima</t>
  </si>
  <si>
    <t>Sociedad Responsabilidad Limitada</t>
  </si>
  <si>
    <t>Consorcio Prometido</t>
  </si>
  <si>
    <t>Otra (Indicar)</t>
  </si>
  <si>
    <t>Chilena</t>
  </si>
  <si>
    <t>Extranjera</t>
  </si>
  <si>
    <t>Filial</t>
  </si>
  <si>
    <t>Subsidiaria</t>
  </si>
  <si>
    <t>TIPO DE EMPRESA</t>
  </si>
  <si>
    <t>INICIO ACTIVIDADES</t>
  </si>
  <si>
    <t>RUT N°</t>
  </si>
  <si>
    <t>EN CASO DE SER CONSORCIO INDICAR NOMBRE DE CADA UNA
DE LAS EMPRESAS QUE LO COMPONEN CON SU RUT</t>
  </si>
  <si>
    <t>Número:</t>
  </si>
  <si>
    <t>Casilla (Apartado Postal)</t>
  </si>
  <si>
    <t>Fax:</t>
  </si>
  <si>
    <t>País de Origen:</t>
  </si>
  <si>
    <t>Cargo:</t>
  </si>
  <si>
    <t>Teléfono:</t>
  </si>
  <si>
    <t>email:</t>
  </si>
  <si>
    <t>Nombre Empresa en caso de Consorcio</t>
  </si>
  <si>
    <t>Depto N°:</t>
  </si>
  <si>
    <r>
      <rPr>
        <b/>
        <u/>
        <sz val="11"/>
        <rFont val="Arial"/>
        <family val="2"/>
      </rPr>
      <t>Nota</t>
    </r>
    <r>
      <rPr>
        <u/>
        <sz val="11"/>
        <rFont val="Arial"/>
        <family val="2"/>
      </rPr>
      <t>: En caso de Consorcio se debe indicar el estado de inscripción de cada empresa.</t>
    </r>
  </si>
  <si>
    <t>En caso de consorcios prometidos, adjuntar declaración actualizada para cada una de las empresas integrantes.</t>
  </si>
  <si>
    <t>CERTIFICADO DE INSPECCIÓN DEL TRABAJO</t>
  </si>
  <si>
    <t>CERTIFICADO DE DEUDA FISCAL</t>
  </si>
  <si>
    <t>CONSORCIO PROMETIDO</t>
  </si>
  <si>
    <t>En caso de presentar ofertas como Consorcio, se debe presentar una declaración firmada por los representantes de las empresas que lo compongan, señalando:</t>
  </si>
  <si>
    <t xml:space="preserve">Tipo de Sociedad Comercial </t>
  </si>
  <si>
    <t>Capital del Consorcio.</t>
  </si>
  <si>
    <t>Porcentaje de participación en las empresas que conformarán el Consorcio.</t>
  </si>
  <si>
    <t>Empresa que asumirá como líder del Consorcio.</t>
  </si>
  <si>
    <t>INSTRUCCIONES A LOS PROPONENTES</t>
  </si>
  <si>
    <t>FORMULARIOS</t>
  </si>
  <si>
    <t>ANTECEDENTES DEL PROPONENTE</t>
  </si>
  <si>
    <t>CORPORACIÓN NACIONAL DEL COBRE</t>
  </si>
  <si>
    <t>CODELCO - CHILE</t>
  </si>
  <si>
    <t>VICEPRESIDENCIA DE PROYECTO</t>
  </si>
  <si>
    <t>LITIGIOS EN CURSO</t>
  </si>
  <si>
    <t>Año (4 dígitos)</t>
  </si>
  <si>
    <t>División</t>
  </si>
  <si>
    <t>Código de proceso de precalificación</t>
  </si>
  <si>
    <t>Nro SRM</t>
  </si>
  <si>
    <t>Sigla Proyecto</t>
  </si>
  <si>
    <t>NOMBRE O RAZÓN SOCIAL DE LA EMPRESA</t>
  </si>
  <si>
    <t>INSCRIPCIÓN EN REGIC</t>
  </si>
  <si>
    <t>LUGAR</t>
  </si>
  <si>
    <t>BOLETIN COMERCIAL</t>
  </si>
  <si>
    <t>BALANCE GENERAL</t>
  </si>
  <si>
    <t>Individual</t>
  </si>
  <si>
    <t>día</t>
  </si>
  <si>
    <t>mes</t>
  </si>
  <si>
    <t>año</t>
  </si>
  <si>
    <t>ACTIVOS</t>
  </si>
  <si>
    <t>Disponible</t>
  </si>
  <si>
    <t>Depósitos a plazo</t>
  </si>
  <si>
    <t>Valores negociables (neto)</t>
  </si>
  <si>
    <t>Deudores por venta (neto)</t>
  </si>
  <si>
    <t>Documentos por cobrar (neto)</t>
  </si>
  <si>
    <t>Deudores varios (neto)</t>
  </si>
  <si>
    <t>Existencias (neto)</t>
  </si>
  <si>
    <t>Impuestos por recuperar</t>
  </si>
  <si>
    <t>Gastos pagados por anticipado</t>
  </si>
  <si>
    <t>Impuestos diferidos</t>
  </si>
  <si>
    <t>Inversiones y obras en ejecución</t>
  </si>
  <si>
    <t>Otros activos circulantes</t>
  </si>
  <si>
    <t>TOTAL ACTIVOS CIRCULANTES</t>
  </si>
  <si>
    <t>Terrenos</t>
  </si>
  <si>
    <t>Construcción y obras de infraestructura</t>
  </si>
  <si>
    <t>Maquinarias y Equipos</t>
  </si>
  <si>
    <t>Otros Activos fijos</t>
  </si>
  <si>
    <t>Mayor valor por retasación técnica del activo fijo</t>
  </si>
  <si>
    <t>Depreciación del ejercicio (menos)</t>
  </si>
  <si>
    <t>Depreciación acumulada (menos)</t>
  </si>
  <si>
    <t>TOTAL ACTIVOS FIJOS</t>
  </si>
  <si>
    <t>Inversiones en empresas relacionadas</t>
  </si>
  <si>
    <t>Inversiones en otras sociedades</t>
  </si>
  <si>
    <t>Menor valor de inversiones</t>
  </si>
  <si>
    <t>Mayor valor de inversiones (menos)</t>
  </si>
  <si>
    <t>Deudores a largo plazo</t>
  </si>
  <si>
    <t>Doctos y ctas. por cobrar empr. relacionadas</t>
  </si>
  <si>
    <t>Intangibles</t>
  </si>
  <si>
    <t>Amortización del ejercicio (menos)</t>
  </si>
  <si>
    <t>Amortización acumulada (menos)</t>
  </si>
  <si>
    <t>Otros</t>
  </si>
  <si>
    <t>TOTAL OTROS ACTIVOS</t>
  </si>
  <si>
    <t>TOTAL ACTIVOS</t>
  </si>
  <si>
    <t>PASIVOS</t>
  </si>
  <si>
    <t>Oblig. con bancos e inst. financieras corto plazo</t>
  </si>
  <si>
    <t>Oblig. c/bancos e I.Fin. Largo plazo. Porción corto pl.</t>
  </si>
  <si>
    <t>Oblig. con el público (efectos de comercio)</t>
  </si>
  <si>
    <t>Oblig. con el público (bonos)</t>
  </si>
  <si>
    <t>Oblig. Largo plazo, con vencimiento dentro de un año.</t>
  </si>
  <si>
    <t>Dividendos por pagar</t>
  </si>
  <si>
    <t>Cuentas por pagar</t>
  </si>
  <si>
    <t>Acreedores varios</t>
  </si>
  <si>
    <t>Doctos. y ctas. por pagar Empresas relacionadas</t>
  </si>
  <si>
    <t>Provisiones</t>
  </si>
  <si>
    <t>Retenciones</t>
  </si>
  <si>
    <t>Impuesto a la Renta</t>
  </si>
  <si>
    <t>Ingresos percibidos por adelantado</t>
  </si>
  <si>
    <t>Otros pasivos circulantes</t>
  </si>
  <si>
    <t>TOTAL PASIVOS CIRCULANTES (de corto plazo)</t>
  </si>
  <si>
    <t>Obligaciones con bancos. e Inst. Financieras</t>
  </si>
  <si>
    <t>Obligaciones con el público (bonos)</t>
  </si>
  <si>
    <t>Documentos por pagar</t>
  </si>
  <si>
    <t>Doc. y cuentas por pagar Empresas relacionadas</t>
  </si>
  <si>
    <t>Otros pasivos a largo plazo</t>
  </si>
  <si>
    <t>TOTAL PASIVOS A LARGO PLAZO</t>
  </si>
  <si>
    <t>Interés minoritario</t>
  </si>
  <si>
    <t>Capital pagado</t>
  </si>
  <si>
    <t>Reserva revalorización capital</t>
  </si>
  <si>
    <t>Sobreprecio en ventas acciones propias</t>
  </si>
  <si>
    <t>Res. Por mayor valor en retasac. técn. del activo fijo.</t>
  </si>
  <si>
    <t>Otras reservas</t>
  </si>
  <si>
    <t>Déficit. acum. período de desarrollo (menos)</t>
  </si>
  <si>
    <t>Utilidades retenidas (suma códig 23.052 al 23.056)</t>
  </si>
  <si>
    <t>Reservas futuros dividendos</t>
  </si>
  <si>
    <t>Utilidades acumuladas</t>
  </si>
  <si>
    <t>Pérdida acumulada (menos)</t>
  </si>
  <si>
    <t>Utilidad (pérdida) del ejercicio</t>
  </si>
  <si>
    <t>Dividendos provisorios o retiros personales (menos)</t>
  </si>
  <si>
    <t>TOTAL PATRIMONIO</t>
  </si>
  <si>
    <t>TOTAL PASIVOS</t>
  </si>
  <si>
    <t>ESTADO DE RESULTADOS</t>
  </si>
  <si>
    <t>Ingresos de explotación</t>
  </si>
  <si>
    <t>Costo de explotación (menos)</t>
  </si>
  <si>
    <t>Margen de explotación</t>
  </si>
  <si>
    <t>Gastos de administración y ventas (menos)</t>
  </si>
  <si>
    <t>Depreciación (menos)</t>
  </si>
  <si>
    <t>RESULTADO OPERACIONAL</t>
  </si>
  <si>
    <t>Ingresos financieros</t>
  </si>
  <si>
    <t>Utilidad inversión Empresas relacionadas</t>
  </si>
  <si>
    <t>Otros ingresos fuera de la explotación</t>
  </si>
  <si>
    <t>Pérdida inversión empresas relacionadas (menos)</t>
  </si>
  <si>
    <t>Amortización menor valor de la inversión (menos)</t>
  </si>
  <si>
    <t>Gastos financieros (menos)</t>
  </si>
  <si>
    <t>Otros egresos fuera de la explotación (menos)</t>
  </si>
  <si>
    <t>Corrección monetaria</t>
  </si>
  <si>
    <t>RESULTADO NO OPERACIONAL</t>
  </si>
  <si>
    <t>Resultados antes de impuesto a la renta</t>
  </si>
  <si>
    <t>Impuesto a renta (menos)</t>
  </si>
  <si>
    <t>Utilidad (pérdida) consolidada</t>
  </si>
  <si>
    <t>Interés minoritario (menos)</t>
  </si>
  <si>
    <t>UTILIDAD (PERDIDA) LIQUIDA</t>
  </si>
  <si>
    <t>Amortización mayor valor de inversiones</t>
  </si>
  <si>
    <t>UTILIDAD (PERDIDA) DEL EJERCICIO</t>
  </si>
  <si>
    <t>K</t>
  </si>
  <si>
    <t>(marque con una X)</t>
  </si>
  <si>
    <t>(Indicar país)</t>
  </si>
  <si>
    <t>Sí</t>
  </si>
  <si>
    <t>No</t>
  </si>
  <si>
    <r>
      <t>Yo,</t>
    </r>
    <r>
      <rPr>
        <sz val="11"/>
        <color rgb="FFFF0000"/>
        <rFont val="Arial"/>
        <family val="2"/>
      </rPr>
      <t/>
    </r>
  </si>
  <si>
    <t>, Rut N°</t>
  </si>
  <si>
    <t xml:space="preserve">como representante legal de la Sociedad </t>
  </si>
  <si>
    <t xml:space="preserve">RUT Nº </t>
  </si>
  <si>
    <t>a</t>
  </si>
  <si>
    <t>b</t>
  </si>
  <si>
    <t>vengo a declarar lo que se indica:</t>
  </si>
  <si>
    <t>NOTA:</t>
  </si>
  <si>
    <t>(KUSD)</t>
  </si>
  <si>
    <t>MONTO USD</t>
  </si>
  <si>
    <t xml:space="preserve">Debe disponer de documentos de respaldo en caso de ser solicitados </t>
  </si>
  <si>
    <t>c</t>
  </si>
  <si>
    <t>ANTECEDENTES TÉCNICOS PARA PRECALIFICAR</t>
  </si>
  <si>
    <t xml:space="preserve">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</si>
  <si>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</si>
  <si>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Se deberá acompañar Certificado emitido por la Dirección del Trabajo, de una antigüedad no mayor a 30 días, que acredite la situación de cumplimiento de las obligaciones laborales y previsionales de la empresa proponente. En el caso de consorcios prometidos, se deberá adjuntar el certificado antes señalado, para cada una de las empresas que constituyen el Consorcio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</si>
  <si>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Nombre del suministro/servicio</t>
  </si>
  <si>
    <t>¿Adjunta personería jurídica?</t>
  </si>
  <si>
    <t>VICEPRESIDENCIA DE PROYECTOS CODELCO</t>
  </si>
  <si>
    <t>País origen</t>
  </si>
  <si>
    <t>FIRMA REPRESENTANTE LEGAL</t>
  </si>
  <si>
    <t>:</t>
  </si>
  <si>
    <t>Nombre de la empresa:</t>
  </si>
  <si>
    <t>Rut:</t>
  </si>
  <si>
    <t>Nombre Representante Legal:</t>
  </si>
  <si>
    <t>Nombre contacto:</t>
  </si>
  <si>
    <t>Correo contacto:</t>
  </si>
  <si>
    <t>Teléfono contacto:</t>
  </si>
  <si>
    <t>La empresa se presenta como consorcio o como empresa individual</t>
  </si>
  <si>
    <t>Consorcio</t>
  </si>
  <si>
    <t>Se adjunta personería jurídica</t>
  </si>
  <si>
    <t>Hoja</t>
  </si>
  <si>
    <t>Resumen</t>
  </si>
  <si>
    <t>n/a</t>
  </si>
  <si>
    <t>Indicar</t>
  </si>
  <si>
    <t>G01</t>
  </si>
  <si>
    <t>G02</t>
  </si>
  <si>
    <t>C01</t>
  </si>
  <si>
    <t>C02</t>
  </si>
  <si>
    <t>C03</t>
  </si>
  <si>
    <t>C04</t>
  </si>
  <si>
    <t>C05</t>
  </si>
  <si>
    <t>F01</t>
  </si>
  <si>
    <t>F02</t>
  </si>
  <si>
    <t>Cada empresa deberá entregar su Balance Clasificado y Estado de Resultados  según los años que se solicitan en hoja ECO,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</si>
  <si>
    <t>BALANCE GENERAL Y EERR</t>
  </si>
  <si>
    <t xml:space="preserve">SE DEBE ADJUNTAR DOCUMENTACIÓN DE RESPALDO EN PDF </t>
  </si>
  <si>
    <t>PEP</t>
  </si>
  <si>
    <t>PEC</t>
  </si>
  <si>
    <t>PER</t>
  </si>
  <si>
    <t>NCC18</t>
  </si>
  <si>
    <t>Por iniciar proceso de Inscripción en CCS</t>
  </si>
  <si>
    <t>Ya iniciado proceso de Inscripción en CGS</t>
  </si>
  <si>
    <t>Ya inscrito en el CGS</t>
  </si>
  <si>
    <t>Por iniciar proceso de Inscripción en CGS</t>
  </si>
  <si>
    <t>R01</t>
  </si>
  <si>
    <t>DECLARACIONES DE RELACIÓN NCC18, PEP, PEC Y PER</t>
  </si>
  <si>
    <t>Se debe completar la información solicitada en formato adjunto e insertar el pdf firmado de dicha declaración.</t>
  </si>
  <si>
    <t>"Nombre de empresa"</t>
  </si>
  <si>
    <t>"Rut empresa"</t>
  </si>
  <si>
    <t>"Nombre de respresentante Legal (RL)"</t>
  </si>
  <si>
    <t>"Rut respresentante Legal (RL)"</t>
  </si>
  <si>
    <t>"Nombre de contacto"</t>
  </si>
  <si>
    <t>"Correo de contacto"</t>
  </si>
  <si>
    <t>"Teléfono de contacto"</t>
  </si>
  <si>
    <t xml:space="preserve">Endeudamiento últimos tres años </t>
  </si>
  <si>
    <t>En caso que la columna "resumen" o los "comentarios" indiquen que se debe adjuntar un archivo, 
este debe ser insertado como pdf en la "Hoja" correspondiente según columna "Hoja".</t>
  </si>
  <si>
    <t>CLIENTE</t>
  </si>
  <si>
    <t xml:space="preserve"> NOMBRE SUMINISTRO</t>
  </si>
  <si>
    <t>NOMBRE CONTACTO DEL CLIENTE</t>
  </si>
  <si>
    <t>ÓRDENES DE COMPRA ÚLTIMOS 3 AÑOS</t>
  </si>
  <si>
    <t>F03</t>
  </si>
  <si>
    <t>Afecto condición PEP, PEC, PER, NCC18 (completar e insertar pdf firmado en R01)</t>
  </si>
  <si>
    <t>G00</t>
  </si>
  <si>
    <t>La empresa indica sus datos generales</t>
  </si>
  <si>
    <t>Actividad</t>
  </si>
  <si>
    <t>Lugar</t>
  </si>
  <si>
    <t>Fecha inicio</t>
  </si>
  <si>
    <t>Fecha final</t>
  </si>
  <si>
    <t>Hora</t>
  </si>
  <si>
    <t>Publicar llamado a Precalificación</t>
  </si>
  <si>
    <t>Durante el día</t>
  </si>
  <si>
    <t>Comunicar intención de Participar</t>
  </si>
  <si>
    <t>Publicación en SRM de proceso de precalificación a empresas que confirman su participación</t>
  </si>
  <si>
    <t>Recepción de Antecedentes de Precalificación</t>
  </si>
  <si>
    <t>Resultado de Precalificación</t>
  </si>
  <si>
    <t>Vía correo electrónico a correo de contacto proveedor</t>
  </si>
  <si>
    <t>Vía correo electrónico
precalificacion.dap@codelco.cl</t>
  </si>
  <si>
    <t>10.00hrs</t>
  </si>
  <si>
    <t>Página web de CODELCO</t>
  </si>
  <si>
    <t>MAIL CONTACTO DEL CLIENTE</t>
  </si>
  <si>
    <t>FONO CONTACTO DEL CLIENTE</t>
  </si>
  <si>
    <t>¿Se encuentra libre de anotaciones vigentes en boletin comercial?</t>
  </si>
  <si>
    <t>¿Se encuentra libre de deudas pendientes con Tesorería Gerenal de la República?</t>
  </si>
  <si>
    <t>¿Se encuentra libre de litigios vigentes?</t>
  </si>
  <si>
    <t>¿Se encuentra libre de morosidades en sus obligaciones laborales y previsionales?</t>
  </si>
  <si>
    <t>La empresa entrega respaldos de esta información de forma fidedigna y correctamente clasificada</t>
  </si>
  <si>
    <t xml:space="preserve">Utilidades en miles de dólares últimos tres años </t>
  </si>
  <si>
    <t xml:space="preserve">Patrimonio en miles de dólares últimos tres años </t>
  </si>
  <si>
    <t>Afecto condición PEP, PEC, PER, NCC18 (ver archivo "Documentos Administrativos")</t>
  </si>
  <si>
    <t xml:space="preserve">Capital de trabajo en miles de dólares últimos tres años </t>
  </si>
  <si>
    <t>Indicar monto en miles USD</t>
  </si>
  <si>
    <t>Plazos de entrega a contar de adjudicación:</t>
  </si>
  <si>
    <t>Cantidad de semanas</t>
  </si>
  <si>
    <t>Fabrica</t>
  </si>
  <si>
    <t>Comercializa</t>
  </si>
  <si>
    <t>Cumple</t>
  </si>
  <si>
    <t>19:00 hrs</t>
  </si>
  <si>
    <t>Nota: la falta de respaldos o incosistencia de éstos con lo expuesto en el presente resumen es razón de descalificación en proceso de licitación</t>
  </si>
  <si>
    <r>
      <t xml:space="preserve">Entrega de documentación de ingeniería </t>
    </r>
    <r>
      <rPr>
        <sz val="10"/>
        <rFont val="Arial"/>
        <family val="2"/>
      </rPr>
      <t xml:space="preserve">(de acuerdo a Resumen Ejecutivo Precalificación 3.0)  </t>
    </r>
  </si>
  <si>
    <t>ii.    En general el suministro del paquete de compra, objeto de esta precalificación debe cumplir con las siguientes normas:</t>
  </si>
  <si>
    <t>La empresa completa formato en miles de dolares, clasificada de acuerdo NIC1</t>
  </si>
  <si>
    <t>Portal de Compras 8000000545</t>
  </si>
  <si>
    <t>CODELCO - Salvador</t>
  </si>
  <si>
    <t>La empresa completa formato en miles de dolares y clasifica de acuerdo a normas NIC1</t>
  </si>
  <si>
    <t xml:space="preserve">Los proponentes deberán completar la información señalada en el archivo Excel ANT, hoja TEC y presentar la siguiente documentación de respaldo: </t>
  </si>
  <si>
    <t>La empresa indica órdenes de compra ejecutadas y contactos (últimos 5 años)</t>
  </si>
  <si>
    <t>Indica órdenes de compra ejecutadas y contactos (últimos 5 años)</t>
  </si>
  <si>
    <t>Nota: En el caso, que se encuentra certificado en alguna norma que se supere a las anteriores mencionadas, favor indicar</t>
  </si>
  <si>
    <t>Tiene capacidad de suministrar:</t>
  </si>
  <si>
    <t>i.     La Empresa fabricante, esta Certificada en Calidad y Proceso de Fabricación ISO 9001.?</t>
  </si>
  <si>
    <t>Normas Internacionales?</t>
  </si>
  <si>
    <t>PRI</t>
  </si>
  <si>
    <t>2020</t>
  </si>
  <si>
    <r>
      <t xml:space="preserve">Entrega de Suministros </t>
    </r>
    <r>
      <rPr>
        <sz val="10"/>
        <rFont val="Arial"/>
        <family val="2"/>
      </rPr>
      <t xml:space="preserve">(de acuerdo a Resumen Ejecutivo Precalificación 3.0)    </t>
    </r>
  </si>
  <si>
    <t>• Cañería Dúplex 1/2" @ 1 ½" ASTM A790 GR. S32205, ASME B36,19, PE</t>
  </si>
  <si>
    <t>• Cañería Dúplex 2" @ 12" ASTM A790 GR. S32205, ASME B36,19, PE, Material y Fabricación de Spool</t>
  </si>
  <si>
    <t>• Cañería Acero Carbono 3" @ 24" ASTM A53 Gr B, ASME B36,10M, BE, Material y Fabricación de Spool</t>
  </si>
  <si>
    <t>• Cañería Acero Carbono 3" @ 24" ASTM A53 Gr B, ASME B36,10M, GE, Material y Fabricación de Spool</t>
  </si>
  <si>
    <t>• Cañería Acero Carbono 3" @ 48" ASTM A53 Gr B, ASME B36,10M, Revestido, GE, Revestimiento posterior al armado del Spool</t>
  </si>
  <si>
    <t>• Cañería Acero Carbono 3" @ 48" ASTM A53 Gr B, ASME B36,10M, Revestido, BE, Revestimiento posterior al armado del Spool</t>
  </si>
  <si>
    <t>• Cañería Acero Carbono Galvanizado 1/2" @ 2 " ASTM A53 Gr B, ASME B36,10M, Galvanizado en caliente PE</t>
  </si>
  <si>
    <t xml:space="preserve"> al armado del Spool</t>
  </si>
  <si>
    <t xml:space="preserve">• Cañería Acero Carbono Galvanizado 3” @ 24” ASTM A53 Gr B, ASME B36,10M, Galvanizado en caliente, PE, Galvanizado posterior </t>
  </si>
  <si>
    <t>a.-API 5L Specification for Pipe Line</t>
  </si>
  <si>
    <t>b.-ASME B36.10 Welded &amp; Seamless Wrought Steel Pipe</t>
  </si>
  <si>
    <t>c.-ASME B36.19 Stainless Steel Pipe</t>
  </si>
  <si>
    <t>d.-AWWA C207 in Standard for Steel Pipe Flanges for Waterworks Service―Sizes 4</t>
  </si>
  <si>
    <t>e.-AWWA C208 144 In. (100 mm Through 3,600 mm)</t>
  </si>
  <si>
    <t>f.-ASTM A53 Standard Specification for Pipe, Steel, Black and Hot-Dipped, Zinc-Coated, Welded and Seamless</t>
  </si>
  <si>
    <t>g.-ASTM A106 Seamless Carbon Steel Pipe for High Temperature Services</t>
  </si>
  <si>
    <t>h.-ASME B16.3 Malleable Iron Threaded Fittings Class 150 and 300 A197</t>
  </si>
  <si>
    <t>i.-ASME B16.5 Pipe flanges and flanged fittings.</t>
  </si>
  <si>
    <t>j.-ASME B16.9 Factory made wrougth buttwelding fittings</t>
  </si>
  <si>
    <t>k.-ASME B16.11 Forged fittings, socket-welding and threaded</t>
  </si>
  <si>
    <t>l.-ASME B16.47 Large diameter steel Flanges</t>
  </si>
  <si>
    <t>m.-ASME B16.49 Factory made wrougth steel buttwelding induction bend</t>
  </si>
  <si>
    <t>n.-ASTM 234 Standard Specification for Piping Fittings of Wrought Carbon Steel and Alloy Steel for Moderate and High Temperature Service</t>
  </si>
  <si>
    <t>o.-MSS SP-97 Integrally Reinforced Forged Branch Outlet Fittings-Socket Welding, Threaded, and Buttwelding Ends.</t>
  </si>
  <si>
    <t>iii.  Cumplimiento PIE y Manual de Calidad</t>
  </si>
  <si>
    <t>iv.  El proveedor deberá contar con toda la certificación de los materiales a suministrar aprobada por CODELCO antes de la fabricación de los spools.</t>
  </si>
  <si>
    <t>v.  Tiene a lo menos 5 (cinco) años de experiencia comprobada en el suministro instalada u operando en el Mercado?, Lo que se requiere que el producto no sea prototipo o que el producto no tenga menos de 5 años en el mercado, la cual deberá acreditar con la experiencia respectiva.</t>
  </si>
  <si>
    <t>vi.  Tiene capacidad para contar con una red de asistencia técnica para el servicio de post venta en Chile, que se ajuste al régimen de operación de los suministros requeridos, al momento de la adjudicación. Con tiempos de respuestas a solicitudes de asistencia técnica que no superen una semana de espera con personal calificado de fábrica y/o local?</t>
  </si>
  <si>
    <t>vii.  Tiene capacidad de suministrar garantías por falla de partes o suministro total de los equipos por al menos 24 meses de operación o 36 meses, desde su salida de fábrica, lo que ocurra primero?</t>
  </si>
  <si>
    <t xml:space="preserve">MATERIALES DE CAÑERIAS ACERO CARBONO, DUPLEX Y FABRICACIÓN DE SPOOLS </t>
  </si>
  <si>
    <t>8000001604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</si>
</sst>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1" formatCode="_ * #,##0_ ;_ * \-#,##0_ ;_ * &quot;-&quot;_ ;_ @_ "/>
  </numFmts>
  <fonts count="36" x14ac:knownFonts="1">
    <font>
      <sz val="11"/>
      <color theme="1"/>
      <name val="Calibri"/>
      <family val="2"/>
      <scheme val="minor"/>
    </font>
    <font>
      <sz val="10"/>
      <color theme="1"/>
      <name val="Arial"/>
      <family val="2"/>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u/>
      <sz val="11"/>
      <name val="Arial"/>
      <family val="2"/>
    </font>
    <font>
      <b/>
      <sz val="14"/>
      <name val="Arial"/>
      <family val="2"/>
    </font>
    <font>
      <b/>
      <sz val="10"/>
      <name val="Arial"/>
      <family val="2"/>
    </font>
    <font>
      <b/>
      <sz val="9"/>
      <name val="Arial"/>
      <family val="2"/>
    </font>
    <font>
      <b/>
      <sz val="8"/>
      <color theme="1"/>
      <name val="Arial"/>
      <family val="2"/>
    </font>
    <font>
      <sz val="10"/>
      <color theme="0" tint="-0.34998626667073579"/>
      <name val="Arial"/>
      <family val="2"/>
    </font>
    <font>
      <sz val="11"/>
      <color theme="1"/>
      <name val="Arial"/>
      <family val="2"/>
    </font>
    <font>
      <sz val="11"/>
      <color theme="1"/>
      <name val="Calibri"/>
      <family val="2"/>
      <scheme val="minor"/>
    </font>
    <font>
      <b/>
      <sz val="11"/>
      <color rgb="FFFF0000"/>
      <name val="Arial"/>
      <family val="2"/>
    </font>
    <font>
      <sz val="11"/>
      <color rgb="FFFF0000"/>
      <name val="Arial"/>
      <family val="2"/>
    </font>
    <font>
      <b/>
      <sz val="11"/>
      <color theme="1"/>
      <name val="Arial"/>
      <family val="2"/>
    </font>
    <font>
      <sz val="11"/>
      <color theme="1"/>
      <name val="Calibri"/>
      <family val="2"/>
    </font>
    <font>
      <sz val="11"/>
      <name val="Calibri"/>
      <family val="2"/>
      <scheme val="minor"/>
    </font>
    <font>
      <b/>
      <sz val="16"/>
      <name val="Arial"/>
      <family val="2"/>
    </font>
    <font>
      <b/>
      <sz val="18"/>
      <name val="Arial"/>
      <family val="2"/>
    </font>
    <font>
      <b/>
      <sz val="20"/>
      <name val="Arial"/>
      <family val="2"/>
    </font>
    <font>
      <b/>
      <sz val="22"/>
      <name val="Arial"/>
      <family val="2"/>
    </font>
    <font>
      <sz val="20"/>
      <name val="Arial"/>
      <family val="2"/>
    </font>
    <font>
      <sz val="8"/>
      <name val="Arial"/>
      <family val="2"/>
    </font>
    <font>
      <sz val="9"/>
      <color indexed="81"/>
      <name val="Tahoma"/>
      <family val="2"/>
    </font>
    <font>
      <b/>
      <sz val="9"/>
      <color indexed="81"/>
      <name val="Tahoma"/>
      <family val="2"/>
    </font>
    <font>
      <b/>
      <sz val="9"/>
      <color rgb="FF000000"/>
      <name val="Arial"/>
      <family val="2"/>
    </font>
    <font>
      <sz val="9"/>
      <color theme="1"/>
      <name val="Arial"/>
      <family val="2"/>
    </font>
    <font>
      <b/>
      <sz val="26"/>
      <color rgb="FFFF0000"/>
      <name val="Arial"/>
      <family val="2"/>
    </font>
    <font>
      <sz val="9.5"/>
      <color theme="1"/>
      <name val="Arial"/>
      <family val="2"/>
    </font>
  </fonts>
  <fills count="11">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theme="0"/>
        <bgColor indexed="64"/>
      </patternFill>
    </fill>
    <fill>
      <patternFill patternType="solid">
        <fgColor theme="8" tint="0.59999389629810485"/>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rgb="FFF2F2F2"/>
        <bgColor indexed="64"/>
      </patternFill>
    </fill>
  </fills>
  <borders count="57">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s>
  <cellStyleXfs count="6">
    <xf numFmtId="0" fontId="0" fillId="0" borderId="0"/>
    <xf numFmtId="0" fontId="3" fillId="0" borderId="0"/>
    <xf numFmtId="0" fontId="5" fillId="0" borderId="0"/>
    <xf numFmtId="0" fontId="5" fillId="0" borderId="0"/>
    <xf numFmtId="0" fontId="5" fillId="0" borderId="0"/>
    <xf numFmtId="41" fontId="18" fillId="0" borderId="0" applyFont="0" applyFill="0" applyBorder="0" applyAlignment="0" applyProtection="0"/>
  </cellStyleXfs>
  <cellXfs count="567">
    <xf numFmtId="0" fontId="0" fillId="0" borderId="0" xfId="0"/>
    <xf numFmtId="0" fontId="7" fillId="0" borderId="0" xfId="0" applyNumberFormat="1" applyFont="1" applyAlignment="1" applyProtection="1">
      <alignment horizontal="right" vertical="center" indent="1"/>
    </xf>
    <xf numFmtId="0" fontId="8" fillId="3" borderId="18" xfId="1" applyFont="1" applyFill="1" applyBorder="1" applyAlignment="1" applyProtection="1">
      <alignment horizontal="center" vertical="center"/>
    </xf>
    <xf numFmtId="0" fontId="8" fillId="3" borderId="11" xfId="1" applyFont="1" applyFill="1" applyBorder="1" applyAlignment="1" applyProtection="1">
      <alignment horizontal="center" vertical="center"/>
    </xf>
    <xf numFmtId="0" fontId="8" fillId="3" borderId="17" xfId="1" applyFont="1" applyFill="1" applyBorder="1" applyAlignment="1" applyProtection="1">
      <alignment horizontal="center" vertical="center"/>
    </xf>
    <xf numFmtId="0" fontId="8" fillId="3" borderId="16" xfId="1" applyFont="1" applyFill="1" applyBorder="1" applyAlignment="1" applyProtection="1">
      <alignment horizontal="center" vertical="center"/>
    </xf>
    <xf numFmtId="0" fontId="8" fillId="3" borderId="0" xfId="1" applyFont="1" applyFill="1" applyBorder="1" applyAlignment="1" applyProtection="1">
      <alignment horizontal="left" vertical="center"/>
    </xf>
    <xf numFmtId="0" fontId="8" fillId="3" borderId="0" xfId="1" applyFont="1" applyFill="1" applyBorder="1" applyAlignment="1" applyProtection="1">
      <alignment horizontal="center" vertical="center"/>
    </xf>
    <xf numFmtId="0" fontId="8" fillId="3" borderId="15" xfId="1" applyFont="1" applyFill="1" applyBorder="1" applyAlignment="1" applyProtection="1">
      <alignment horizontal="center" vertical="center"/>
    </xf>
    <xf numFmtId="0" fontId="8" fillId="3" borderId="14" xfId="1" applyFont="1" applyFill="1" applyBorder="1" applyAlignment="1" applyProtection="1">
      <alignment horizontal="center" vertical="center"/>
    </xf>
    <xf numFmtId="0" fontId="8" fillId="3" borderId="12" xfId="1" applyFont="1" applyFill="1" applyBorder="1" applyAlignment="1" applyProtection="1">
      <alignment horizontal="left" vertical="center"/>
    </xf>
    <xf numFmtId="0" fontId="8" fillId="3" borderId="12" xfId="1" applyFont="1" applyFill="1" applyBorder="1" applyAlignment="1" applyProtection="1">
      <alignment horizontal="center" vertical="center"/>
    </xf>
    <xf numFmtId="0" fontId="8" fillId="3" borderId="13" xfId="1" applyFont="1" applyFill="1" applyBorder="1" applyAlignment="1" applyProtection="1">
      <alignment horizontal="center" vertical="center"/>
    </xf>
    <xf numFmtId="0" fontId="9" fillId="2" borderId="16" xfId="2" applyFont="1" applyFill="1" applyBorder="1" applyAlignment="1" applyProtection="1">
      <alignment vertical="center"/>
      <protection locked="0"/>
    </xf>
    <xf numFmtId="0" fontId="9" fillId="2" borderId="0" xfId="2" applyFont="1" applyFill="1" applyBorder="1" applyAlignment="1" applyProtection="1">
      <alignment vertical="center"/>
      <protection locked="0"/>
    </xf>
    <xf numFmtId="0" fontId="9" fillId="2" borderId="15" xfId="2" applyFont="1" applyFill="1" applyBorder="1" applyAlignment="1" applyProtection="1">
      <alignment vertical="center"/>
      <protection locked="0"/>
    </xf>
    <xf numFmtId="0" fontId="8" fillId="2" borderId="0" xfId="2" applyFont="1" applyFill="1" applyBorder="1" applyAlignment="1" applyProtection="1">
      <alignment vertical="center"/>
      <protection locked="0"/>
    </xf>
    <xf numFmtId="0" fontId="8" fillId="2" borderId="15" xfId="2" applyFont="1" applyFill="1" applyBorder="1" applyAlignment="1" applyProtection="1">
      <alignment vertical="center"/>
      <protection locked="0"/>
    </xf>
    <xf numFmtId="0" fontId="9" fillId="0" borderId="0" xfId="1" applyFont="1" applyBorder="1" applyAlignment="1" applyProtection="1">
      <alignment horizontal="center" vertical="center"/>
      <protection locked="0"/>
    </xf>
    <xf numFmtId="0" fontId="9" fillId="0" borderId="0" xfId="1" applyFont="1" applyBorder="1" applyAlignment="1" applyProtection="1">
      <alignment vertical="center"/>
      <protection locked="0"/>
    </xf>
    <xf numFmtId="0" fontId="9" fillId="0" borderId="0" xfId="1" applyFont="1" applyAlignment="1" applyProtection="1">
      <alignment vertical="center"/>
      <protection locked="0"/>
    </xf>
    <xf numFmtId="0" fontId="9" fillId="0" borderId="12" xfId="3" applyFont="1" applyBorder="1" applyAlignment="1" applyProtection="1">
      <alignment vertical="center"/>
      <protection locked="0"/>
    </xf>
    <xf numFmtId="0" fontId="9" fillId="0" borderId="13" xfId="3" applyFont="1" applyBorder="1" applyAlignment="1" applyProtection="1">
      <alignment vertical="center"/>
      <protection locked="0"/>
    </xf>
    <xf numFmtId="0" fontId="13" fillId="3" borderId="0" xfId="1" applyFont="1" applyFill="1" applyBorder="1" applyAlignment="1" applyProtection="1">
      <alignment horizontal="left" vertical="center"/>
    </xf>
    <xf numFmtId="0" fontId="13" fillId="3" borderId="0" xfId="1" applyFont="1" applyFill="1" applyBorder="1" applyAlignment="1" applyProtection="1">
      <alignment horizontal="right" vertical="center" indent="1"/>
    </xf>
    <xf numFmtId="0" fontId="7" fillId="0" borderId="0" xfId="0" applyNumberFormat="1" applyFont="1" applyAlignment="1" applyProtection="1">
      <alignment horizontal="right" vertical="center"/>
    </xf>
    <xf numFmtId="0" fontId="16" fillId="0" borderId="0" xfId="0" applyNumberFormat="1" applyFont="1" applyAlignment="1" applyProtection="1">
      <alignment vertical="center"/>
    </xf>
    <xf numFmtId="0" fontId="9" fillId="0" borderId="0" xfId="1" applyFont="1" applyFill="1" applyAlignment="1" applyProtection="1">
      <alignment vertical="center"/>
      <protection locked="0"/>
    </xf>
    <xf numFmtId="0" fontId="9" fillId="0" borderId="0" xfId="3" applyFont="1" applyAlignment="1" applyProtection="1">
      <alignment vertical="center"/>
      <protection locked="0"/>
    </xf>
    <xf numFmtId="0" fontId="9" fillId="0" borderId="0" xfId="1" applyFont="1" applyFill="1" applyBorder="1" applyAlignment="1" applyProtection="1">
      <alignment vertical="center"/>
      <protection locked="0"/>
    </xf>
    <xf numFmtId="0" fontId="4" fillId="3" borderId="11" xfId="1" applyFont="1" applyFill="1" applyBorder="1" applyAlignment="1" applyProtection="1">
      <alignment horizontal="center" vertical="center"/>
    </xf>
    <xf numFmtId="0" fontId="9" fillId="2" borderId="1" xfId="2" applyFont="1" applyFill="1" applyBorder="1" applyAlignment="1" applyProtection="1">
      <alignment vertical="center"/>
      <protection locked="0"/>
    </xf>
    <xf numFmtId="0" fontId="9" fillId="2" borderId="28" xfId="2" applyFont="1" applyFill="1" applyBorder="1" applyAlignment="1" applyProtection="1">
      <alignment vertical="center"/>
      <protection locked="0"/>
    </xf>
    <xf numFmtId="0" fontId="9" fillId="2" borderId="5" xfId="2" applyFont="1" applyFill="1" applyBorder="1" applyAlignment="1" applyProtection="1">
      <alignment vertical="center"/>
      <protection locked="0"/>
    </xf>
    <xf numFmtId="0" fontId="9" fillId="2" borderId="26" xfId="2" applyFont="1" applyFill="1" applyBorder="1" applyAlignment="1" applyProtection="1">
      <alignment vertical="center"/>
      <protection locked="0"/>
    </xf>
    <xf numFmtId="0" fontId="9" fillId="0" borderId="0" xfId="1" applyFont="1" applyFill="1" applyBorder="1" applyAlignment="1" applyProtection="1">
      <alignment horizontal="center" vertical="center"/>
      <protection locked="0"/>
    </xf>
    <xf numFmtId="0" fontId="8" fillId="0" borderId="0" xfId="1" applyFont="1" applyFill="1" applyBorder="1" applyAlignment="1" applyProtection="1">
      <alignment vertical="center" wrapText="1"/>
      <protection locked="0"/>
    </xf>
    <xf numFmtId="0" fontId="9"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center" vertical="center" wrapText="1"/>
      <protection locked="0"/>
    </xf>
    <xf numFmtId="0" fontId="8" fillId="0" borderId="0" xfId="1" applyFont="1" applyFill="1" applyBorder="1" applyAlignment="1" applyProtection="1">
      <alignment vertical="center"/>
      <protection locked="0"/>
    </xf>
    <xf numFmtId="0" fontId="25" fillId="2" borderId="0" xfId="1" applyFont="1" applyFill="1" applyAlignment="1" applyProtection="1">
      <alignment horizontal="center" vertical="center"/>
    </xf>
    <xf numFmtId="0" fontId="28" fillId="0" borderId="0" xfId="3" applyFont="1" applyAlignment="1" applyProtection="1">
      <alignment vertical="center"/>
      <protection locked="0"/>
    </xf>
    <xf numFmtId="0" fontId="4" fillId="2" borderId="0" xfId="1" applyFont="1" applyFill="1" applyAlignment="1" applyProtection="1">
      <alignment vertical="center"/>
    </xf>
    <xf numFmtId="0" fontId="9" fillId="0" borderId="0" xfId="3" applyFont="1" applyAlignment="1" applyProtection="1">
      <alignment vertical="center"/>
    </xf>
    <xf numFmtId="0" fontId="9" fillId="0" borderId="0" xfId="1" applyFont="1" applyFill="1" applyAlignment="1" applyProtection="1">
      <alignment vertical="center"/>
    </xf>
    <xf numFmtId="0" fontId="26" fillId="2" borderId="0" xfId="1" applyFont="1" applyFill="1" applyAlignment="1" applyProtection="1">
      <alignment horizontal="center" vertical="center"/>
    </xf>
    <xf numFmtId="0" fontId="4"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27"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12" fillId="2" borderId="0" xfId="1" applyFont="1" applyFill="1" applyAlignment="1" applyProtection="1">
      <alignment horizontal="center" vertical="center"/>
      <protection locked="0"/>
    </xf>
    <xf numFmtId="0" fontId="12" fillId="0" borderId="0" xfId="3" applyFont="1" applyAlignment="1" applyProtection="1">
      <alignment horizontal="center" vertical="center"/>
    </xf>
    <xf numFmtId="49" fontId="1" fillId="4" borderId="7" xfId="0" applyNumberFormat="1" applyFont="1" applyFill="1" applyBorder="1" applyAlignment="1" applyProtection="1">
      <alignment horizontal="center" vertical="center"/>
      <protection locked="0"/>
    </xf>
    <xf numFmtId="0" fontId="3" fillId="2" borderId="0" xfId="0" applyFont="1" applyFill="1" applyBorder="1"/>
    <xf numFmtId="0" fontId="29" fillId="2" borderId="0" xfId="0" applyFont="1" applyFill="1"/>
    <xf numFmtId="0" fontId="3" fillId="2" borderId="35" xfId="0" applyFont="1" applyFill="1" applyBorder="1" applyAlignment="1">
      <alignment horizontal="center"/>
    </xf>
    <xf numFmtId="0" fontId="3" fillId="2" borderId="36" xfId="0" applyFont="1" applyFill="1" applyBorder="1" applyAlignment="1">
      <alignment horizontal="center"/>
    </xf>
    <xf numFmtId="0" fontId="3" fillId="2" borderId="37" xfId="0" applyFont="1" applyFill="1" applyBorder="1" applyAlignment="1">
      <alignment horizontal="center"/>
    </xf>
    <xf numFmtId="0" fontId="29" fillId="2" borderId="38" xfId="0" applyFont="1" applyFill="1" applyBorder="1" applyAlignment="1">
      <alignment horizontal="center"/>
    </xf>
    <xf numFmtId="0" fontId="29" fillId="2" borderId="25" xfId="0" applyFont="1" applyFill="1" applyBorder="1" applyAlignment="1">
      <alignment horizontal="center"/>
    </xf>
    <xf numFmtId="0" fontId="29" fillId="2" borderId="39" xfId="0" applyFont="1" applyFill="1" applyBorder="1" applyAlignment="1">
      <alignment horizontal="center"/>
    </xf>
    <xf numFmtId="3" fontId="9" fillId="2" borderId="42" xfId="0" applyNumberFormat="1" applyFont="1" applyFill="1" applyBorder="1" applyAlignment="1">
      <alignment horizontal="center"/>
    </xf>
    <xf numFmtId="0" fontId="9" fillId="2" borderId="42" xfId="0" applyFont="1" applyFill="1" applyBorder="1" applyAlignment="1">
      <alignment horizontal="left"/>
    </xf>
    <xf numFmtId="3" fontId="9" fillId="2" borderId="43" xfId="0" applyNumberFormat="1" applyFont="1" applyFill="1" applyBorder="1" applyAlignment="1">
      <alignment horizontal="center"/>
    </xf>
    <xf numFmtId="0" fontId="9" fillId="2" borderId="43" xfId="0" applyFont="1" applyFill="1" applyBorder="1" applyAlignment="1">
      <alignment horizontal="left"/>
    </xf>
    <xf numFmtId="3" fontId="8" fillId="2" borderId="45" xfId="0" applyNumberFormat="1" applyFont="1" applyFill="1" applyBorder="1" applyAlignment="1">
      <alignment horizontal="center"/>
    </xf>
    <xf numFmtId="0" fontId="8" fillId="2" borderId="45" xfId="0" applyFont="1" applyFill="1" applyBorder="1" applyAlignment="1">
      <alignment horizontal="left"/>
    </xf>
    <xf numFmtId="0" fontId="8" fillId="2" borderId="0" xfId="0" applyFont="1" applyFill="1" applyBorder="1" applyAlignment="1">
      <alignment horizontal="left"/>
    </xf>
    <xf numFmtId="0" fontId="3" fillId="2" borderId="0" xfId="0" applyFont="1" applyFill="1" applyBorder="1" applyAlignment="1">
      <alignment horizontal="center"/>
    </xf>
    <xf numFmtId="3" fontId="9" fillId="2" borderId="47" xfId="0" applyNumberFormat="1" applyFont="1" applyFill="1" applyBorder="1" applyAlignment="1">
      <alignment horizontal="center"/>
    </xf>
    <xf numFmtId="0" fontId="9" fillId="2" borderId="47" xfId="0" applyFont="1" applyFill="1" applyBorder="1" applyAlignment="1">
      <alignment horizontal="left"/>
    </xf>
    <xf numFmtId="2" fontId="13" fillId="2" borderId="0" xfId="0" applyNumberFormat="1" applyFont="1" applyFill="1" applyBorder="1" applyAlignment="1">
      <alignment horizontal="center"/>
    </xf>
    <xf numFmtId="0" fontId="9" fillId="0" borderId="0" xfId="1" applyFont="1" applyAlignment="1" applyProtection="1">
      <alignment vertical="center"/>
    </xf>
    <xf numFmtId="0" fontId="9" fillId="2" borderId="0" xfId="1" applyFont="1" applyFill="1" applyAlignment="1" applyProtection="1">
      <alignment vertical="center"/>
    </xf>
    <xf numFmtId="0" fontId="8" fillId="2" borderId="27" xfId="2" applyFont="1" applyFill="1" applyBorder="1" applyAlignment="1" applyProtection="1">
      <alignment vertical="center"/>
    </xf>
    <xf numFmtId="0" fontId="8" fillId="2" borderId="1" xfId="2" applyFont="1" applyFill="1" applyBorder="1" applyAlignment="1" applyProtection="1">
      <alignment vertical="center"/>
    </xf>
    <xf numFmtId="0" fontId="8" fillId="2" borderId="28" xfId="2" applyFont="1" applyFill="1" applyBorder="1" applyAlignment="1" applyProtection="1">
      <alignment vertical="center"/>
    </xf>
    <xf numFmtId="0" fontId="9" fillId="2" borderId="27" xfId="2" applyFont="1" applyFill="1" applyBorder="1" applyAlignment="1" applyProtection="1">
      <alignment vertical="center"/>
    </xf>
    <xf numFmtId="0" fontId="9" fillId="2" borderId="1" xfId="2" applyFont="1" applyFill="1" applyBorder="1" applyAlignment="1" applyProtection="1">
      <alignment vertical="center"/>
    </xf>
    <xf numFmtId="0" fontId="9" fillId="2" borderId="28" xfId="2" applyFont="1" applyFill="1" applyBorder="1" applyAlignment="1" applyProtection="1">
      <alignment vertical="center"/>
    </xf>
    <xf numFmtId="0" fontId="8" fillId="2" borderId="24" xfId="2" applyFont="1" applyFill="1" applyBorder="1" applyAlignment="1" applyProtection="1">
      <alignment vertical="center"/>
    </xf>
    <xf numFmtId="0" fontId="8" fillId="2" borderId="9" xfId="2" applyFont="1" applyFill="1" applyBorder="1" applyAlignment="1" applyProtection="1">
      <alignment vertical="center"/>
    </xf>
    <xf numFmtId="0" fontId="8" fillId="2" borderId="23" xfId="2" applyFont="1" applyFill="1" applyBorder="1" applyAlignment="1" applyProtection="1">
      <alignment vertical="center"/>
    </xf>
    <xf numFmtId="0" fontId="9" fillId="2" borderId="0" xfId="1" applyFont="1" applyFill="1" applyAlignment="1" applyProtection="1">
      <alignment horizontal="center" vertical="center"/>
    </xf>
    <xf numFmtId="0" fontId="8" fillId="2" borderId="24" xfId="2" applyFont="1" applyFill="1" applyBorder="1" applyAlignment="1" applyProtection="1">
      <alignment horizontal="centerContinuous" vertical="center"/>
    </xf>
    <xf numFmtId="0" fontId="8" fillId="2" borderId="9" xfId="2" applyFont="1" applyFill="1" applyBorder="1" applyAlignment="1" applyProtection="1">
      <alignment horizontal="centerContinuous" vertical="center"/>
    </xf>
    <xf numFmtId="0" fontId="8" fillId="2" borderId="31" xfId="2" applyFont="1" applyFill="1" applyBorder="1" applyAlignment="1" applyProtection="1">
      <alignment vertical="center"/>
    </xf>
    <xf numFmtId="0" fontId="8" fillId="2" borderId="16" xfId="2" applyFont="1" applyFill="1" applyBorder="1" applyAlignment="1" applyProtection="1">
      <alignment vertical="center"/>
    </xf>
    <xf numFmtId="0" fontId="8" fillId="2" borderId="3" xfId="2" applyFont="1" applyFill="1" applyBorder="1" applyAlignment="1" applyProtection="1">
      <alignment vertical="center"/>
    </xf>
    <xf numFmtId="0" fontId="8" fillId="2" borderId="29" xfId="2" applyFont="1" applyFill="1" applyBorder="1" applyAlignment="1" applyProtection="1">
      <alignment vertical="center"/>
    </xf>
    <xf numFmtId="0" fontId="8" fillId="2" borderId="6" xfId="2" applyFont="1" applyFill="1" applyBorder="1" applyAlignment="1" applyProtection="1">
      <alignment vertical="center"/>
    </xf>
    <xf numFmtId="0" fontId="8" fillId="2" borderId="30" xfId="2" applyFont="1" applyFill="1" applyBorder="1" applyAlignment="1" applyProtection="1">
      <alignment vertical="center"/>
    </xf>
    <xf numFmtId="0" fontId="8" fillId="2" borderId="2" xfId="2" applyFont="1" applyFill="1" applyBorder="1" applyAlignment="1" applyProtection="1">
      <alignment vertical="center"/>
    </xf>
    <xf numFmtId="0" fontId="8" fillId="2" borderId="4" xfId="2" applyFont="1" applyFill="1" applyBorder="1" applyAlignment="1" applyProtection="1">
      <alignment vertical="center"/>
    </xf>
    <xf numFmtId="0" fontId="8" fillId="2" borderId="5" xfId="2" applyFont="1" applyFill="1" applyBorder="1" applyAlignment="1" applyProtection="1">
      <alignment vertical="center"/>
    </xf>
    <xf numFmtId="0" fontId="8" fillId="2" borderId="26" xfId="2" applyFont="1" applyFill="1" applyBorder="1" applyAlignment="1" applyProtection="1">
      <alignment vertical="center"/>
    </xf>
    <xf numFmtId="0" fontId="8" fillId="2" borderId="0" xfId="2" applyFont="1" applyFill="1" applyBorder="1" applyAlignment="1" applyProtection="1">
      <alignment vertical="center"/>
    </xf>
    <xf numFmtId="0" fontId="9" fillId="2" borderId="29" xfId="2" applyFont="1" applyFill="1" applyBorder="1" applyAlignment="1" applyProtection="1">
      <alignment vertical="center"/>
    </xf>
    <xf numFmtId="0" fontId="9" fillId="2" borderId="5" xfId="2" applyFont="1" applyFill="1" applyBorder="1" applyAlignment="1" applyProtection="1">
      <alignment vertical="center"/>
    </xf>
    <xf numFmtId="0" fontId="11" fillId="2" borderId="16" xfId="2" applyFont="1" applyFill="1" applyBorder="1" applyAlignment="1" applyProtection="1">
      <alignment vertical="center"/>
    </xf>
    <xf numFmtId="0" fontId="11" fillId="2" borderId="0" xfId="2" applyFont="1" applyFill="1" applyBorder="1" applyAlignment="1" applyProtection="1">
      <alignment vertical="center"/>
    </xf>
    <xf numFmtId="0" fontId="11" fillId="2" borderId="15" xfId="2" applyFont="1" applyFill="1" applyBorder="1" applyAlignment="1" applyProtection="1">
      <alignment vertical="center"/>
    </xf>
    <xf numFmtId="0" fontId="10" fillId="2" borderId="16" xfId="2" applyFont="1" applyFill="1" applyBorder="1" applyAlignment="1" applyProtection="1">
      <alignment vertical="center"/>
    </xf>
    <xf numFmtId="0" fontId="8" fillId="2" borderId="15" xfId="2" applyFont="1" applyFill="1" applyBorder="1" applyAlignment="1" applyProtection="1">
      <alignment vertical="center"/>
    </xf>
    <xf numFmtId="0" fontId="8" fillId="2" borderId="1" xfId="2" applyFont="1" applyFill="1" applyBorder="1" applyAlignment="1" applyProtection="1">
      <alignment horizontal="centerContinuous" vertical="center"/>
    </xf>
    <xf numFmtId="0" fontId="8" fillId="2" borderId="28" xfId="2" applyFont="1" applyFill="1" applyBorder="1" applyAlignment="1" applyProtection="1">
      <alignment horizontal="centerContinuous" vertical="center"/>
    </xf>
    <xf numFmtId="0" fontId="9" fillId="2" borderId="27" xfId="2" applyFont="1" applyFill="1" applyBorder="1" applyAlignment="1" applyProtection="1">
      <alignment horizontal="left" vertical="top"/>
    </xf>
    <xf numFmtId="0" fontId="9" fillId="2" borderId="1" xfId="2" applyFont="1" applyFill="1" applyBorder="1" applyAlignment="1" applyProtection="1">
      <alignment horizontal="left" vertical="top"/>
    </xf>
    <xf numFmtId="0" fontId="9" fillId="2" borderId="30" xfId="2" applyFont="1" applyFill="1" applyBorder="1" applyAlignment="1" applyProtection="1">
      <alignment horizontal="left" vertical="top"/>
    </xf>
    <xf numFmtId="0" fontId="9" fillId="2" borderId="29" xfId="2" applyFont="1" applyFill="1" applyBorder="1" applyAlignment="1" applyProtection="1">
      <alignment horizontal="left" vertical="top"/>
    </xf>
    <xf numFmtId="0" fontId="9" fillId="2" borderId="5" xfId="2" applyFont="1" applyFill="1" applyBorder="1" applyAlignment="1" applyProtection="1">
      <alignment horizontal="left" vertical="top"/>
    </xf>
    <xf numFmtId="0" fontId="9" fillId="2" borderId="4" xfId="2" applyFont="1" applyFill="1" applyBorder="1" applyAlignment="1" applyProtection="1">
      <alignment horizontal="left" vertical="top"/>
    </xf>
    <xf numFmtId="0" fontId="1" fillId="0" borderId="0" xfId="0" applyNumberFormat="1" applyFont="1" applyAlignment="1" applyProtection="1">
      <alignment vertical="center"/>
    </xf>
    <xf numFmtId="0" fontId="2" fillId="0" borderId="16" xfId="0" applyFont="1" applyBorder="1" applyAlignment="1" applyProtection="1">
      <alignment vertical="center"/>
    </xf>
    <xf numFmtId="0" fontId="2" fillId="0" borderId="0" xfId="0" applyFont="1" applyBorder="1" applyAlignment="1" applyProtection="1">
      <alignment vertical="center"/>
    </xf>
    <xf numFmtId="0" fontId="2" fillId="0" borderId="15" xfId="0" applyFont="1" applyBorder="1" applyAlignment="1" applyProtection="1">
      <alignment vertical="center"/>
    </xf>
    <xf numFmtId="0" fontId="7" fillId="0" borderId="16" xfId="0" applyFont="1" applyBorder="1" applyAlignment="1" applyProtection="1">
      <alignment vertical="center"/>
    </xf>
    <xf numFmtId="0" fontId="8" fillId="0" borderId="0" xfId="0" applyFont="1" applyBorder="1" applyAlignment="1" applyProtection="1">
      <alignment vertical="top"/>
    </xf>
    <xf numFmtId="0" fontId="7" fillId="0" borderId="15" xfId="0" applyFont="1" applyBorder="1" applyAlignment="1" applyProtection="1">
      <alignment vertical="center"/>
    </xf>
    <xf numFmtId="0" fontId="8" fillId="0" borderId="0" xfId="3" applyFont="1" applyAlignment="1" applyProtection="1">
      <alignment vertical="center"/>
    </xf>
    <xf numFmtId="0" fontId="17" fillId="0" borderId="16" xfId="0" applyFont="1" applyBorder="1" applyAlignment="1" applyProtection="1">
      <alignment vertical="top"/>
    </xf>
    <xf numFmtId="0" fontId="9" fillId="0" borderId="0" xfId="0" applyFont="1" applyBorder="1" applyAlignment="1" applyProtection="1">
      <alignment vertical="top"/>
    </xf>
    <xf numFmtId="0" fontId="17" fillId="0" borderId="15" xfId="0" applyFont="1" applyBorder="1" applyAlignment="1" applyProtection="1">
      <alignment vertical="top"/>
    </xf>
    <xf numFmtId="0" fontId="9" fillId="0" borderId="15" xfId="0" applyFont="1" applyBorder="1" applyAlignment="1" applyProtection="1">
      <alignment vertical="top" wrapText="1"/>
    </xf>
    <xf numFmtId="0" fontId="17" fillId="0" borderId="0" xfId="0" applyFont="1" applyAlignment="1" applyProtection="1">
      <alignment vertical="top"/>
    </xf>
    <xf numFmtId="0" fontId="9" fillId="0" borderId="0" xfId="0" applyFont="1" applyAlignment="1" applyProtection="1">
      <alignment vertical="top"/>
    </xf>
    <xf numFmtId="0" fontId="17" fillId="0" borderId="16" xfId="0" applyFont="1" applyBorder="1" applyAlignment="1" applyProtection="1">
      <alignment vertical="center"/>
    </xf>
    <xf numFmtId="0" fontId="17" fillId="0" borderId="15" xfId="0" applyFont="1" applyBorder="1" applyAlignment="1" applyProtection="1">
      <alignment vertical="center"/>
    </xf>
    <xf numFmtId="0" fontId="9" fillId="0" borderId="0" xfId="0" applyFont="1" applyBorder="1" applyAlignment="1" applyProtection="1">
      <alignment horizontal="justify" vertical="center"/>
    </xf>
    <xf numFmtId="0" fontId="9" fillId="0" borderId="0" xfId="3" applyFont="1" applyBorder="1" applyAlignment="1" applyProtection="1">
      <alignment vertical="center"/>
    </xf>
    <xf numFmtId="0" fontId="9" fillId="0" borderId="16" xfId="3" applyFont="1" applyBorder="1" applyAlignment="1" applyProtection="1">
      <alignment horizontal="left" vertical="center"/>
    </xf>
    <xf numFmtId="0" fontId="9" fillId="0" borderId="0" xfId="3" applyFont="1" applyBorder="1" applyAlignment="1" applyProtection="1">
      <alignment vertical="top"/>
    </xf>
    <xf numFmtId="0" fontId="23" fillId="0" borderId="0" xfId="0" applyFont="1" applyAlignment="1" applyProtection="1">
      <alignment vertical="top"/>
    </xf>
    <xf numFmtId="0" fontId="9" fillId="0" borderId="15" xfId="3" applyFont="1" applyBorder="1" applyAlignment="1" applyProtection="1">
      <alignment vertical="center"/>
    </xf>
    <xf numFmtId="0" fontId="19" fillId="0" borderId="16" xfId="3" applyFont="1" applyBorder="1" applyAlignment="1" applyProtection="1">
      <alignment horizontal="left" vertical="center"/>
    </xf>
    <xf numFmtId="0" fontId="9" fillId="0" borderId="16" xfId="3" applyFont="1" applyBorder="1" applyAlignment="1" applyProtection="1">
      <alignment vertical="center"/>
    </xf>
    <xf numFmtId="0" fontId="8" fillId="0" borderId="0" xfId="3" applyFont="1" applyBorder="1" applyAlignment="1" applyProtection="1">
      <alignment vertical="center"/>
    </xf>
    <xf numFmtId="0" fontId="8" fillId="0" borderId="16" xfId="3" applyFont="1" applyBorder="1" applyAlignment="1" applyProtection="1">
      <alignment vertical="center"/>
    </xf>
    <xf numFmtId="0" fontId="3" fillId="0" borderId="16" xfId="3" quotePrefix="1" applyFont="1" applyBorder="1" applyAlignment="1" applyProtection="1">
      <alignment horizontal="right" vertical="center"/>
    </xf>
    <xf numFmtId="0" fontId="9" fillId="0" borderId="0" xfId="3" applyFont="1" applyBorder="1" applyAlignment="1" applyProtection="1">
      <alignment horizontal="center" vertical="center"/>
    </xf>
    <xf numFmtId="0" fontId="9" fillId="0" borderId="14" xfId="3" applyFont="1" applyBorder="1" applyAlignment="1" applyProtection="1">
      <alignment vertical="center"/>
    </xf>
    <xf numFmtId="0" fontId="9" fillId="0" borderId="12" xfId="3" applyFont="1" applyBorder="1" applyAlignment="1" applyProtection="1">
      <alignment vertical="center"/>
    </xf>
    <xf numFmtId="0" fontId="9" fillId="0" borderId="13" xfId="3" applyFont="1" applyBorder="1" applyAlignment="1" applyProtection="1">
      <alignment vertical="center"/>
    </xf>
    <xf numFmtId="0" fontId="21" fillId="0" borderId="16" xfId="0" applyFont="1" applyBorder="1" applyAlignment="1" applyProtection="1">
      <alignment vertical="top"/>
    </xf>
    <xf numFmtId="0" fontId="21" fillId="0" borderId="15" xfId="0" applyFont="1" applyBorder="1" applyAlignment="1" applyProtection="1">
      <alignment vertical="top"/>
    </xf>
    <xf numFmtId="0" fontId="8" fillId="0" borderId="0" xfId="0" applyFont="1" applyAlignment="1" applyProtection="1"/>
    <xf numFmtId="0" fontId="9" fillId="0" borderId="0" xfId="0" applyFont="1" applyAlignment="1" applyProtection="1"/>
    <xf numFmtId="0" fontId="21" fillId="0" borderId="16" xfId="0" applyFont="1" applyBorder="1" applyAlignment="1" applyProtection="1">
      <alignment vertical="center"/>
    </xf>
    <xf numFmtId="0" fontId="21" fillId="0" borderId="15" xfId="0" applyFont="1" applyBorder="1" applyAlignment="1" applyProtection="1">
      <alignment vertical="center"/>
    </xf>
    <xf numFmtId="0" fontId="17" fillId="0" borderId="0" xfId="0" applyFont="1" applyBorder="1" applyAlignment="1" applyProtection="1">
      <alignment vertical="center"/>
    </xf>
    <xf numFmtId="0" fontId="17" fillId="0" borderId="0" xfId="0" applyFont="1" applyBorder="1" applyAlignment="1" applyProtection="1">
      <alignment vertical="center" wrapText="1"/>
    </xf>
    <xf numFmtId="0" fontId="9" fillId="0" borderId="0" xfId="3" applyFont="1" applyBorder="1" applyAlignment="1" applyProtection="1">
      <alignment vertical="center" wrapText="1"/>
    </xf>
    <xf numFmtId="0" fontId="3" fillId="0" borderId="0" xfId="3" applyFont="1" applyBorder="1" applyAlignment="1" applyProtection="1">
      <alignment vertical="center"/>
    </xf>
    <xf numFmtId="0" fontId="7" fillId="0" borderId="0" xfId="0" applyFont="1" applyAlignment="1" applyProtection="1">
      <alignment vertical="center"/>
    </xf>
    <xf numFmtId="0" fontId="2" fillId="0" borderId="0" xfId="0" applyFont="1" applyAlignment="1" applyProtection="1">
      <alignment vertical="center"/>
    </xf>
    <xf numFmtId="0" fontId="8" fillId="2" borderId="0" xfId="0" applyFont="1" applyFill="1" applyBorder="1" applyAlignment="1" applyProtection="1">
      <alignment horizontal="left"/>
    </xf>
    <xf numFmtId="0" fontId="3" fillId="2" borderId="0" xfId="0" applyFont="1" applyFill="1" applyBorder="1" applyAlignment="1" applyProtection="1">
      <alignment horizontal="center"/>
    </xf>
    <xf numFmtId="0" fontId="29" fillId="2" borderId="0" xfId="0" applyFont="1" applyFill="1" applyProtection="1"/>
    <xf numFmtId="0" fontId="3" fillId="2" borderId="35" xfId="0" applyFont="1" applyFill="1" applyBorder="1" applyAlignment="1" applyProtection="1">
      <alignment horizontal="center"/>
    </xf>
    <xf numFmtId="0" fontId="3" fillId="2" borderId="36" xfId="0" applyFont="1" applyFill="1" applyBorder="1" applyAlignment="1" applyProtection="1">
      <alignment horizontal="center"/>
    </xf>
    <xf numFmtId="0" fontId="3" fillId="2" borderId="37" xfId="0" applyFont="1" applyFill="1" applyBorder="1" applyAlignment="1" applyProtection="1">
      <alignment horizontal="center"/>
    </xf>
    <xf numFmtId="0" fontId="29" fillId="2" borderId="38" xfId="0" applyFont="1" applyFill="1" applyBorder="1" applyAlignment="1" applyProtection="1">
      <alignment horizontal="center"/>
    </xf>
    <xf numFmtId="0" fontId="29" fillId="2" borderId="25" xfId="0" applyFont="1" applyFill="1" applyBorder="1" applyAlignment="1" applyProtection="1">
      <alignment horizontal="center"/>
    </xf>
    <xf numFmtId="0" fontId="29" fillId="2" borderId="39" xfId="0" applyFont="1" applyFill="1" applyBorder="1" applyAlignment="1" applyProtection="1">
      <alignment horizontal="center"/>
    </xf>
    <xf numFmtId="0" fontId="29" fillId="2" borderId="0" xfId="0" applyFont="1" applyFill="1" applyProtection="1">
      <protection locked="0"/>
    </xf>
    <xf numFmtId="3" fontId="13" fillId="2" borderId="0" xfId="0" applyNumberFormat="1" applyFont="1" applyFill="1" applyBorder="1" applyAlignment="1" applyProtection="1">
      <alignment horizontal="right"/>
      <protection locked="0"/>
    </xf>
    <xf numFmtId="3" fontId="3" fillId="2" borderId="0" xfId="0" applyNumberFormat="1" applyFont="1" applyFill="1" applyBorder="1" applyAlignment="1" applyProtection="1">
      <alignment horizontal="right"/>
      <protection locked="0"/>
    </xf>
    <xf numFmtId="0" fontId="9" fillId="0" borderId="0" xfId="1" applyFont="1" applyBorder="1" applyAlignment="1" applyProtection="1">
      <alignment vertical="center"/>
    </xf>
    <xf numFmtId="0" fontId="9" fillId="0" borderId="0" xfId="1" applyFont="1" applyBorder="1" applyAlignment="1" applyProtection="1">
      <alignment horizontal="center" vertical="center"/>
    </xf>
    <xf numFmtId="0" fontId="9" fillId="0" borderId="0" xfId="1" applyFont="1" applyFill="1" applyBorder="1" applyAlignment="1" applyProtection="1">
      <alignment vertical="center"/>
    </xf>
    <xf numFmtId="3" fontId="9" fillId="2" borderId="42" xfId="0" applyNumberFormat="1" applyFont="1" applyFill="1" applyBorder="1" applyAlignment="1" applyProtection="1">
      <alignment horizontal="center"/>
    </xf>
    <xf numFmtId="0" fontId="9" fillId="2" borderId="42" xfId="0" applyFont="1" applyFill="1" applyBorder="1" applyAlignment="1" applyProtection="1">
      <alignment horizontal="left"/>
    </xf>
    <xf numFmtId="3" fontId="9" fillId="2" borderId="43" xfId="0" applyNumberFormat="1" applyFont="1" applyFill="1" applyBorder="1" applyAlignment="1" applyProtection="1">
      <alignment horizontal="center"/>
    </xf>
    <xf numFmtId="0" fontId="9" fillId="2" borderId="43" xfId="0" applyFont="1" applyFill="1" applyBorder="1" applyAlignment="1" applyProtection="1">
      <alignment horizontal="left"/>
    </xf>
    <xf numFmtId="3" fontId="9" fillId="2" borderId="44" xfId="0" applyNumberFormat="1" applyFont="1" applyFill="1" applyBorder="1" applyAlignment="1" applyProtection="1">
      <alignment horizontal="center"/>
    </xf>
    <xf numFmtId="0" fontId="9" fillId="2" borderId="44" xfId="0" applyFont="1" applyFill="1" applyBorder="1" applyAlignment="1" applyProtection="1">
      <alignment horizontal="left"/>
    </xf>
    <xf numFmtId="3" fontId="8" fillId="2" borderId="45" xfId="0" applyNumberFormat="1" applyFont="1" applyFill="1" applyBorder="1" applyAlignment="1" applyProtection="1">
      <alignment horizontal="center"/>
    </xf>
    <xf numFmtId="0" fontId="8" fillId="2" borderId="45" xfId="0" applyFont="1" applyFill="1" applyBorder="1" applyAlignment="1" applyProtection="1">
      <alignment horizontal="left"/>
    </xf>
    <xf numFmtId="3" fontId="8" fillId="2" borderId="45" xfId="0" applyNumberFormat="1" applyFont="1" applyFill="1" applyBorder="1" applyAlignment="1" applyProtection="1">
      <alignment horizontal="center" vertical="center"/>
    </xf>
    <xf numFmtId="0" fontId="8" fillId="2" borderId="45" xfId="0" applyFont="1" applyFill="1" applyBorder="1" applyAlignment="1" applyProtection="1">
      <alignment horizontal="left" vertical="center"/>
    </xf>
    <xf numFmtId="3" fontId="9" fillId="2" borderId="46" xfId="0" applyNumberFormat="1" applyFont="1" applyFill="1" applyBorder="1" applyAlignment="1" applyProtection="1">
      <alignment horizontal="center"/>
    </xf>
    <xf numFmtId="0" fontId="9" fillId="2" borderId="46" xfId="0" applyFont="1" applyFill="1" applyBorder="1" applyAlignment="1" applyProtection="1">
      <alignment horizontal="left"/>
    </xf>
    <xf numFmtId="3" fontId="9" fillId="2" borderId="45" xfId="0" applyNumberFormat="1" applyFont="1" applyFill="1" applyBorder="1" applyAlignment="1" applyProtection="1">
      <alignment horizontal="center"/>
    </xf>
    <xf numFmtId="0" fontId="9" fillId="2" borderId="45" xfId="0" applyFont="1" applyFill="1" applyBorder="1" applyAlignment="1" applyProtection="1">
      <alignment horizontal="left"/>
    </xf>
    <xf numFmtId="0" fontId="9" fillId="0" borderId="1" xfId="3" applyFont="1" applyBorder="1" applyAlignment="1" applyProtection="1">
      <alignment vertical="center"/>
    </xf>
    <xf numFmtId="0" fontId="8" fillId="2" borderId="9" xfId="2" applyFont="1" applyFill="1" applyBorder="1" applyAlignment="1" applyProtection="1">
      <alignment horizontal="center" vertical="center"/>
      <protection locked="0"/>
    </xf>
    <xf numFmtId="0" fontId="8" fillId="6" borderId="10" xfId="2" applyFont="1" applyFill="1" applyBorder="1" applyAlignment="1" applyProtection="1">
      <alignment vertical="center"/>
      <protection locked="0"/>
    </xf>
    <xf numFmtId="0" fontId="8" fillId="6" borderId="1" xfId="2" applyFont="1" applyFill="1" applyBorder="1" applyAlignment="1" applyProtection="1">
      <alignment vertical="center"/>
      <protection locked="0"/>
    </xf>
    <xf numFmtId="0" fontId="8" fillId="6" borderId="0" xfId="2" applyFont="1" applyFill="1" applyBorder="1" applyAlignment="1" applyProtection="1">
      <alignment vertical="center"/>
      <protection locked="0"/>
    </xf>
    <xf numFmtId="0" fontId="8" fillId="6" borderId="5" xfId="2" applyFont="1" applyFill="1" applyBorder="1" applyAlignment="1" applyProtection="1">
      <alignment vertical="center"/>
      <protection locked="0"/>
    </xf>
    <xf numFmtId="0" fontId="8" fillId="5" borderId="1" xfId="2" applyFont="1" applyFill="1" applyBorder="1" applyAlignment="1" applyProtection="1">
      <alignment horizontal="center" vertical="center"/>
      <protection locked="0"/>
    </xf>
    <xf numFmtId="0" fontId="8" fillId="5" borderId="0" xfId="2" applyFont="1" applyFill="1" applyBorder="1" applyAlignment="1" applyProtection="1">
      <alignment horizontal="center" vertical="center"/>
      <protection locked="0"/>
    </xf>
    <xf numFmtId="0" fontId="8" fillId="5" borderId="5" xfId="2" applyFont="1" applyFill="1" applyBorder="1" applyAlignment="1" applyProtection="1">
      <alignment horizontal="center" vertical="center"/>
      <protection locked="0"/>
    </xf>
    <xf numFmtId="0" fontId="9" fillId="6" borderId="16" xfId="2" applyFont="1" applyFill="1" applyBorder="1" applyAlignment="1" applyProtection="1">
      <alignment vertical="center"/>
      <protection locked="0"/>
    </xf>
    <xf numFmtId="0" fontId="9" fillId="6" borderId="0" xfId="0" applyFont="1" applyFill="1" applyBorder="1" applyAlignment="1" applyProtection="1">
      <alignment vertical="center"/>
    </xf>
    <xf numFmtId="0" fontId="8" fillId="6" borderId="0" xfId="2" applyFont="1" applyFill="1" applyBorder="1" applyAlignment="1" applyProtection="1">
      <alignment vertical="center"/>
    </xf>
    <xf numFmtId="0" fontId="9" fillId="6" borderId="0" xfId="0" applyFont="1" applyFill="1" applyBorder="1" applyAlignment="1" applyProtection="1">
      <alignment vertical="center"/>
      <protection locked="0"/>
    </xf>
    <xf numFmtId="0" fontId="9" fillId="6" borderId="27" xfId="2" applyFont="1" applyFill="1" applyBorder="1" applyAlignment="1" applyProtection="1">
      <alignment vertical="center"/>
      <protection locked="0"/>
    </xf>
    <xf numFmtId="0" fontId="9" fillId="6" borderId="1" xfId="0" applyFont="1" applyFill="1" applyBorder="1" applyAlignment="1" applyProtection="1">
      <alignment vertical="center"/>
    </xf>
    <xf numFmtId="0" fontId="8" fillId="6" borderId="1" xfId="2" applyFont="1" applyFill="1" applyBorder="1" applyAlignment="1" applyProtection="1">
      <alignment vertical="center"/>
    </xf>
    <xf numFmtId="0" fontId="8" fillId="6" borderId="31" xfId="2" applyFont="1" applyFill="1" applyBorder="1" applyAlignment="1" applyProtection="1">
      <alignment vertical="center"/>
    </xf>
    <xf numFmtId="0" fontId="8" fillId="6" borderId="3" xfId="2" applyFont="1" applyFill="1" applyBorder="1" applyAlignment="1" applyProtection="1">
      <alignment vertical="center"/>
    </xf>
    <xf numFmtId="0" fontId="9" fillId="6" borderId="29" xfId="2" applyFont="1" applyFill="1" applyBorder="1" applyAlignment="1" applyProtection="1">
      <alignment vertical="center"/>
      <protection locked="0"/>
    </xf>
    <xf numFmtId="0" fontId="8" fillId="6" borderId="6" xfId="2" applyFont="1" applyFill="1" applyBorder="1" applyAlignment="1" applyProtection="1">
      <alignment vertical="center"/>
      <protection locked="0"/>
    </xf>
    <xf numFmtId="0" fontId="9" fillId="6" borderId="16" xfId="2" applyFont="1" applyFill="1" applyBorder="1" applyAlignment="1" applyProtection="1">
      <alignment vertical="center"/>
    </xf>
    <xf numFmtId="0" fontId="9" fillId="6" borderId="0" xfId="2" applyFont="1" applyFill="1" applyBorder="1" applyAlignment="1" applyProtection="1">
      <alignment vertical="center"/>
    </xf>
    <xf numFmtId="0" fontId="9" fillId="6" borderId="0" xfId="2" applyFont="1" applyFill="1" applyBorder="1" applyAlignment="1" applyProtection="1">
      <alignment vertical="center"/>
      <protection locked="0"/>
    </xf>
    <xf numFmtId="0" fontId="9" fillId="6" borderId="15" xfId="2" applyFont="1" applyFill="1" applyBorder="1" applyAlignment="1" applyProtection="1">
      <alignment vertical="center"/>
      <protection locked="0"/>
    </xf>
    <xf numFmtId="0" fontId="9" fillId="6" borderId="0" xfId="1" applyFont="1" applyFill="1" applyBorder="1" applyAlignment="1" applyProtection="1">
      <alignment vertical="center"/>
      <protection locked="0"/>
    </xf>
    <xf numFmtId="0" fontId="8" fillId="7" borderId="0" xfId="0" applyFont="1" applyFill="1" applyBorder="1" applyAlignment="1" applyProtection="1">
      <alignment vertical="top"/>
      <protection locked="0"/>
    </xf>
    <xf numFmtId="0" fontId="17" fillId="5" borderId="0" xfId="0" applyFont="1" applyFill="1" applyBorder="1" applyAlignment="1" applyProtection="1">
      <alignment vertical="center"/>
    </xf>
    <xf numFmtId="0" fontId="17" fillId="5" borderId="0" xfId="0" applyFont="1" applyFill="1" applyBorder="1" applyAlignment="1" applyProtection="1">
      <alignment vertical="center" wrapText="1"/>
    </xf>
    <xf numFmtId="0" fontId="21" fillId="5" borderId="0" xfId="0" applyFont="1" applyFill="1" applyBorder="1" applyAlignment="1" applyProtection="1">
      <alignment horizontal="center" vertical="center" wrapText="1"/>
    </xf>
    <xf numFmtId="0" fontId="21" fillId="5" borderId="0" xfId="0" applyFont="1" applyFill="1" applyBorder="1" applyAlignment="1" applyProtection="1">
      <alignment vertical="center" wrapText="1"/>
      <protection locked="0"/>
    </xf>
    <xf numFmtId="0" fontId="8" fillId="5" borderId="0" xfId="1" applyFont="1" applyFill="1" applyAlignment="1" applyProtection="1">
      <alignment horizontal="center" vertical="center"/>
      <protection locked="0"/>
    </xf>
    <xf numFmtId="0" fontId="3" fillId="2" borderId="15" xfId="0" applyFont="1" applyFill="1" applyBorder="1"/>
    <xf numFmtId="0" fontId="29" fillId="2" borderId="16" xfId="0" applyFont="1" applyFill="1" applyBorder="1" applyAlignment="1">
      <alignment horizontal="left"/>
    </xf>
    <xf numFmtId="0" fontId="29" fillId="2" borderId="0" xfId="0" applyFont="1" applyFill="1" applyBorder="1" applyAlignment="1">
      <alignment horizontal="center"/>
    </xf>
    <xf numFmtId="0" fontId="29" fillId="2" borderId="0" xfId="0" applyFont="1" applyFill="1" applyBorder="1" applyProtection="1"/>
    <xf numFmtId="0" fontId="29" fillId="2" borderId="0" xfId="0" applyFont="1" applyFill="1" applyBorder="1"/>
    <xf numFmtId="0" fontId="29" fillId="2" borderId="15" xfId="0" applyFont="1" applyFill="1" applyBorder="1"/>
    <xf numFmtId="3" fontId="3" fillId="2" borderId="16" xfId="0" applyNumberFormat="1" applyFont="1" applyFill="1" applyBorder="1" applyAlignment="1">
      <alignment horizontal="center"/>
    </xf>
    <xf numFmtId="0" fontId="3" fillId="2" borderId="0" xfId="0" applyFont="1" applyFill="1" applyBorder="1" applyAlignment="1" applyProtection="1">
      <alignment horizontal="center"/>
      <protection locked="0"/>
    </xf>
    <xf numFmtId="0" fontId="3" fillId="2" borderId="0" xfId="0" applyFont="1" applyFill="1" applyBorder="1" applyProtection="1">
      <protection locked="0"/>
    </xf>
    <xf numFmtId="0" fontId="3" fillId="2" borderId="16" xfId="0" applyFont="1" applyFill="1" applyBorder="1" applyAlignment="1">
      <alignment horizontal="center"/>
    </xf>
    <xf numFmtId="3" fontId="8" fillId="2" borderId="16" xfId="0" applyNumberFormat="1" applyFont="1" applyFill="1" applyBorder="1" applyAlignment="1">
      <alignment horizontal="center"/>
    </xf>
    <xf numFmtId="0" fontId="29" fillId="2" borderId="16" xfId="0" applyFont="1" applyFill="1" applyBorder="1" applyAlignment="1" applyProtection="1">
      <alignment horizontal="left"/>
    </xf>
    <xf numFmtId="0" fontId="29" fillId="2" borderId="0" xfId="0" applyFont="1" applyFill="1" applyBorder="1" applyAlignment="1" applyProtection="1">
      <alignment horizontal="center"/>
    </xf>
    <xf numFmtId="3" fontId="3" fillId="2" borderId="16" xfId="0" applyNumberFormat="1" applyFont="1" applyFill="1" applyBorder="1" applyAlignment="1" applyProtection="1">
      <alignment horizontal="center"/>
    </xf>
    <xf numFmtId="0" fontId="3" fillId="2" borderId="16" xfId="0" applyFont="1" applyFill="1" applyBorder="1" applyAlignment="1" applyProtection="1">
      <alignment horizontal="center"/>
    </xf>
    <xf numFmtId="3" fontId="8" fillId="2" borderId="16" xfId="0" applyNumberFormat="1" applyFont="1" applyFill="1" applyBorder="1" applyAlignment="1" applyProtection="1">
      <alignment horizontal="center"/>
    </xf>
    <xf numFmtId="3" fontId="29" fillId="2" borderId="0" xfId="0" applyNumberFormat="1" applyFont="1" applyFill="1" applyBorder="1" applyAlignment="1" applyProtection="1">
      <alignment horizontal="right"/>
      <protection locked="0"/>
    </xf>
    <xf numFmtId="0" fontId="29" fillId="2" borderId="12" xfId="0" applyFont="1" applyFill="1" applyBorder="1" applyProtection="1"/>
    <xf numFmtId="0" fontId="29" fillId="2" borderId="12" xfId="0" applyFont="1" applyFill="1" applyBorder="1"/>
    <xf numFmtId="0" fontId="29" fillId="2" borderId="13" xfId="0" applyFont="1" applyFill="1" applyBorder="1"/>
    <xf numFmtId="0" fontId="22" fillId="0" borderId="0" xfId="0" applyFont="1" applyAlignment="1">
      <alignment vertical="top"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0" fontId="1" fillId="0" borderId="0" xfId="0" applyNumberFormat="1" applyFont="1" applyAlignment="1" applyProtection="1">
      <alignment horizontal="right" vertical="center" indent="1"/>
    </xf>
    <xf numFmtId="0" fontId="1" fillId="0" borderId="0" xfId="0" applyNumberFormat="1" applyFont="1" applyAlignment="1" applyProtection="1">
      <alignment horizontal="center" vertical="center"/>
    </xf>
    <xf numFmtId="0" fontId="1" fillId="0" borderId="0" xfId="0" quotePrefix="1" applyNumberFormat="1" applyFont="1" applyAlignment="1" applyProtection="1">
      <alignment horizontal="center" vertical="center"/>
    </xf>
    <xf numFmtId="49" fontId="1" fillId="0" borderId="0" xfId="0" applyNumberFormat="1" applyFont="1" applyFill="1" applyBorder="1" applyAlignment="1" applyProtection="1">
      <alignment horizontal="center" vertical="center"/>
    </xf>
    <xf numFmtId="0" fontId="9" fillId="0" borderId="0" xfId="3" applyFont="1" applyAlignment="1" applyProtection="1">
      <alignment vertical="center" wrapText="1"/>
      <protection locked="0"/>
    </xf>
    <xf numFmtId="0" fontId="23" fillId="0" borderId="0" xfId="0" applyFont="1" applyBorder="1" applyAlignment="1" applyProtection="1">
      <alignment vertical="top"/>
    </xf>
    <xf numFmtId="0" fontId="9" fillId="5" borderId="0" xfId="3" applyFont="1" applyFill="1" applyBorder="1" applyAlignment="1" applyProtection="1">
      <alignment vertical="center"/>
      <protection locked="0"/>
    </xf>
    <xf numFmtId="0" fontId="9" fillId="5" borderId="0" xfId="3" applyFont="1" applyFill="1" applyBorder="1" applyAlignment="1" applyProtection="1">
      <alignment vertical="center"/>
    </xf>
    <xf numFmtId="0" fontId="9" fillId="5" borderId="0" xfId="1" applyFont="1" applyFill="1" applyAlignment="1" applyProtection="1">
      <alignment vertical="center"/>
      <protection locked="0"/>
    </xf>
    <xf numFmtId="0" fontId="8" fillId="5" borderId="16" xfId="2" applyFont="1" applyFill="1" applyBorder="1" applyAlignment="1" applyProtection="1">
      <alignment vertical="top"/>
      <protection locked="0"/>
    </xf>
    <xf numFmtId="0" fontId="8" fillId="5" borderId="0" xfId="2" applyFont="1" applyFill="1" applyBorder="1" applyAlignment="1" applyProtection="1">
      <alignment vertical="top"/>
      <protection locked="0"/>
    </xf>
    <xf numFmtId="0" fontId="8" fillId="5" borderId="15" xfId="2" applyFont="1" applyFill="1" applyBorder="1" applyAlignment="1" applyProtection="1">
      <alignment vertical="top"/>
      <protection locked="0"/>
    </xf>
    <xf numFmtId="0" fontId="8" fillId="5" borderId="14" xfId="2" applyFont="1" applyFill="1" applyBorder="1" applyAlignment="1" applyProtection="1">
      <alignment vertical="top"/>
      <protection locked="0"/>
    </xf>
    <xf numFmtId="0" fontId="8" fillId="5" borderId="12" xfId="2" applyFont="1" applyFill="1" applyBorder="1" applyAlignment="1" applyProtection="1">
      <alignment vertical="top"/>
      <protection locked="0"/>
    </xf>
    <xf numFmtId="0" fontId="8" fillId="5" borderId="13" xfId="2" applyFont="1" applyFill="1" applyBorder="1" applyAlignment="1" applyProtection="1">
      <alignment vertical="top"/>
      <protection locked="0"/>
    </xf>
    <xf numFmtId="0" fontId="8" fillId="5" borderId="18" xfId="2" applyFont="1" applyFill="1" applyBorder="1" applyAlignment="1" applyProtection="1">
      <alignment vertical="top"/>
      <protection locked="0"/>
    </xf>
    <xf numFmtId="0" fontId="8" fillId="5" borderId="11" xfId="2" applyFont="1" applyFill="1" applyBorder="1" applyAlignment="1" applyProtection="1">
      <alignment vertical="top"/>
      <protection locked="0"/>
    </xf>
    <xf numFmtId="0" fontId="8" fillId="5" borderId="17" xfId="2" applyFont="1" applyFill="1" applyBorder="1" applyAlignment="1" applyProtection="1">
      <alignment vertical="top"/>
      <protection locked="0"/>
    </xf>
    <xf numFmtId="0" fontId="8" fillId="5" borderId="5" xfId="2" applyFont="1" applyFill="1" applyBorder="1" applyAlignment="1" applyProtection="1">
      <alignment vertical="top"/>
      <protection locked="0"/>
    </xf>
    <xf numFmtId="0" fontId="0" fillId="0" borderId="0" xfId="0" applyAlignment="1">
      <alignment wrapText="1"/>
    </xf>
    <xf numFmtId="0" fontId="8" fillId="5" borderId="15" xfId="2" applyFont="1" applyFill="1" applyBorder="1" applyAlignment="1" applyProtection="1">
      <alignment horizontal="center" vertical="top"/>
      <protection locked="0"/>
    </xf>
    <xf numFmtId="0" fontId="4" fillId="2" borderId="12" xfId="1" applyFont="1" applyFill="1" applyBorder="1" applyAlignment="1" applyProtection="1">
      <alignment vertical="center"/>
    </xf>
    <xf numFmtId="14" fontId="9" fillId="9" borderId="55" xfId="1" applyNumberFormat="1" applyFont="1" applyFill="1" applyBorder="1" applyAlignment="1" applyProtection="1">
      <alignment vertical="center"/>
      <protection locked="0"/>
    </xf>
    <xf numFmtId="0" fontId="13" fillId="5" borderId="32" xfId="1" applyFont="1" applyFill="1" applyBorder="1" applyAlignment="1" applyProtection="1">
      <alignment horizontal="right" vertical="center" indent="1"/>
    </xf>
    <xf numFmtId="0" fontId="9" fillId="5" borderId="0" xfId="1" applyFont="1" applyFill="1" applyBorder="1" applyAlignment="1" applyProtection="1">
      <alignment vertical="center"/>
      <protection locked="0"/>
    </xf>
    <xf numFmtId="0" fontId="1" fillId="0" borderId="16" xfId="0" applyFont="1" applyBorder="1" applyAlignment="1" applyProtection="1">
      <alignment vertical="center"/>
    </xf>
    <xf numFmtId="0" fontId="1" fillId="0" borderId="0" xfId="0" applyFont="1" applyBorder="1" applyAlignment="1" applyProtection="1">
      <alignment vertical="center"/>
    </xf>
    <xf numFmtId="0" fontId="1" fillId="0" borderId="14" xfId="0" applyFont="1" applyBorder="1" applyAlignment="1" applyProtection="1">
      <alignment vertical="center"/>
    </xf>
    <xf numFmtId="0" fontId="1" fillId="0" borderId="12" xfId="0" applyFont="1" applyBorder="1" applyAlignment="1" applyProtection="1">
      <alignment vertical="center"/>
    </xf>
    <xf numFmtId="2" fontId="8" fillId="5" borderId="7" xfId="5" applyNumberFormat="1" applyFont="1" applyFill="1" applyBorder="1" applyAlignment="1" applyProtection="1">
      <alignment vertical="top"/>
      <protection locked="0"/>
    </xf>
    <xf numFmtId="2" fontId="8" fillId="5" borderId="0" xfId="5" applyNumberFormat="1" applyFont="1" applyFill="1" applyBorder="1" applyAlignment="1" applyProtection="1">
      <alignment vertical="top"/>
      <protection locked="0"/>
    </xf>
    <xf numFmtId="0" fontId="8" fillId="5" borderId="15" xfId="2" applyFont="1" applyFill="1" applyBorder="1" applyAlignment="1" applyProtection="1">
      <alignment horizontal="center" vertical="center" wrapText="1"/>
      <protection locked="0"/>
    </xf>
    <xf numFmtId="0" fontId="12" fillId="4" borderId="12" xfId="1" applyFont="1" applyFill="1" applyBorder="1" applyAlignment="1" applyProtection="1">
      <alignment horizontal="center" vertical="center"/>
    </xf>
    <xf numFmtId="0" fontId="12" fillId="4" borderId="13" xfId="1" applyFont="1" applyFill="1" applyBorder="1" applyAlignment="1" applyProtection="1">
      <alignment horizontal="center" vertical="center"/>
    </xf>
    <xf numFmtId="0" fontId="32" fillId="10" borderId="7" xfId="0" applyFont="1" applyFill="1" applyBorder="1" applyAlignment="1">
      <alignment horizontal="center" vertical="center" wrapText="1"/>
    </xf>
    <xf numFmtId="0" fontId="33" fillId="0" borderId="7" xfId="0" applyFont="1" applyBorder="1" applyAlignment="1">
      <alignment vertical="center" wrapText="1"/>
    </xf>
    <xf numFmtId="14" fontId="33" fillId="0" borderId="7" xfId="0" applyNumberFormat="1" applyFont="1" applyBorder="1" applyAlignment="1">
      <alignment horizontal="center" vertical="center" wrapText="1"/>
    </xf>
    <xf numFmtId="0" fontId="33" fillId="0" borderId="7" xfId="0" applyFont="1" applyBorder="1" applyAlignment="1">
      <alignment horizontal="center" vertical="center" wrapText="1"/>
    </xf>
    <xf numFmtId="0" fontId="9" fillId="0" borderId="11" xfId="1" applyFont="1" applyBorder="1" applyAlignment="1" applyProtection="1">
      <alignment vertical="center"/>
    </xf>
    <xf numFmtId="0" fontId="9" fillId="2" borderId="11" xfId="2" applyFont="1" applyFill="1" applyBorder="1" applyAlignment="1" applyProtection="1">
      <alignment vertical="center"/>
    </xf>
    <xf numFmtId="0" fontId="9" fillId="2" borderId="17" xfId="2" applyFont="1" applyFill="1" applyBorder="1" applyAlignment="1" applyProtection="1">
      <alignment vertical="center"/>
    </xf>
    <xf numFmtId="0" fontId="9" fillId="0" borderId="12" xfId="1" applyFont="1" applyBorder="1" applyAlignment="1" applyProtection="1">
      <alignment vertical="center"/>
    </xf>
    <xf numFmtId="0" fontId="9" fillId="2" borderId="12" xfId="2" applyFont="1" applyFill="1" applyBorder="1" applyAlignment="1" applyProtection="1">
      <alignment vertical="center"/>
    </xf>
    <xf numFmtId="0" fontId="9" fillId="2" borderId="13" xfId="2" applyFont="1" applyFill="1" applyBorder="1" applyAlignment="1" applyProtection="1">
      <alignment vertical="center"/>
    </xf>
    <xf numFmtId="0" fontId="8" fillId="4" borderId="0" xfId="2" applyFont="1" applyFill="1" applyBorder="1" applyAlignment="1" applyProtection="1">
      <alignment vertical="top"/>
      <protection locked="0"/>
    </xf>
    <xf numFmtId="0" fontId="8" fillId="4" borderId="14" xfId="0" applyFont="1" applyFill="1" applyBorder="1" applyAlignment="1" applyProtection="1">
      <alignment vertical="top"/>
    </xf>
    <xf numFmtId="0" fontId="8" fillId="4" borderId="12" xfId="2" applyFont="1" applyFill="1" applyBorder="1" applyAlignment="1" applyProtection="1">
      <alignment vertical="top"/>
      <protection locked="0"/>
    </xf>
    <xf numFmtId="0" fontId="9" fillId="4" borderId="12" xfId="1" applyFont="1" applyFill="1" applyBorder="1" applyAlignment="1" applyProtection="1">
      <alignment vertical="center"/>
    </xf>
    <xf numFmtId="0" fontId="8" fillId="4" borderId="0" xfId="0" applyFont="1" applyFill="1" applyBorder="1" applyAlignment="1" applyProtection="1">
      <alignment vertical="top"/>
      <protection locked="0"/>
    </xf>
    <xf numFmtId="0" fontId="1" fillId="0" borderId="11" xfId="0" applyFont="1" applyBorder="1" applyAlignment="1" applyProtection="1">
      <alignment vertical="center"/>
      <protection locked="0"/>
    </xf>
    <xf numFmtId="0" fontId="1" fillId="0" borderId="17" xfId="0" applyFont="1" applyBorder="1" applyAlignment="1" applyProtection="1">
      <alignment vertical="center"/>
      <protection locked="0"/>
    </xf>
    <xf numFmtId="0" fontId="7" fillId="0" borderId="16" xfId="0" applyFont="1" applyBorder="1" applyAlignment="1" applyProtection="1">
      <alignment vertical="center"/>
      <protection locked="0"/>
    </xf>
    <xf numFmtId="0" fontId="9" fillId="0" borderId="0" xfId="0" applyFont="1" applyBorder="1" applyAlignment="1" applyProtection="1">
      <alignment vertical="top"/>
      <protection locked="0"/>
    </xf>
    <xf numFmtId="0" fontId="1" fillId="0" borderId="15" xfId="0" applyFont="1" applyBorder="1" applyAlignment="1" applyProtection="1">
      <alignment vertical="center"/>
      <protection locked="0"/>
    </xf>
    <xf numFmtId="0" fontId="1" fillId="0" borderId="16" xfId="0" applyFont="1" applyBorder="1" applyAlignment="1" applyProtection="1">
      <alignment vertical="center"/>
      <protection locked="0"/>
    </xf>
    <xf numFmtId="0" fontId="1" fillId="0" borderId="0" xfId="0" applyFont="1" applyBorder="1" applyAlignment="1" applyProtection="1">
      <alignment vertical="top"/>
      <protection locked="0"/>
    </xf>
    <xf numFmtId="0" fontId="3" fillId="0" borderId="0" xfId="0" applyFont="1" applyBorder="1" applyAlignment="1" applyProtection="1">
      <alignment vertical="top"/>
      <protection locked="0"/>
    </xf>
    <xf numFmtId="0" fontId="8" fillId="7" borderId="7" xfId="0" applyFont="1" applyFill="1" applyBorder="1" applyAlignment="1" applyProtection="1">
      <alignment horizontal="center" vertical="top"/>
      <protection locked="0"/>
    </xf>
    <xf numFmtId="0" fontId="1" fillId="0" borderId="0" xfId="0" applyFont="1" applyAlignment="1">
      <alignment horizontal="justify" vertical="center"/>
    </xf>
    <xf numFmtId="0" fontId="9" fillId="0" borderId="0" xfId="0" applyFont="1" applyBorder="1" applyAlignment="1" applyProtection="1">
      <alignment horizontal="justify" vertical="center"/>
      <protection locked="0"/>
    </xf>
    <xf numFmtId="0" fontId="8" fillId="7" borderId="7" xfId="0" applyFont="1" applyFill="1" applyBorder="1" applyAlignment="1" applyProtection="1">
      <alignment horizontal="center" vertical="top" wrapText="1"/>
      <protection locked="0"/>
    </xf>
    <xf numFmtId="0" fontId="17" fillId="0" borderId="16" xfId="0" applyFont="1" applyBorder="1" applyAlignment="1" applyProtection="1">
      <alignment vertical="top"/>
      <protection locked="0"/>
    </xf>
    <xf numFmtId="0" fontId="9" fillId="0" borderId="0" xfId="3" applyFont="1" applyBorder="1" applyAlignment="1" applyProtection="1">
      <alignment vertical="center"/>
      <protection locked="0"/>
    </xf>
    <xf numFmtId="0" fontId="17" fillId="0" borderId="15" xfId="0" applyFont="1" applyBorder="1" applyAlignment="1" applyProtection="1">
      <alignment vertical="top"/>
      <protection locked="0"/>
    </xf>
    <xf numFmtId="0" fontId="23" fillId="0" borderId="0" xfId="0" applyFont="1" applyBorder="1" applyAlignment="1" applyProtection="1">
      <alignment vertical="top" wrapText="1"/>
      <protection locked="0"/>
    </xf>
    <xf numFmtId="0" fontId="9" fillId="0" borderId="15" xfId="3" applyFont="1" applyBorder="1" applyAlignment="1" applyProtection="1">
      <alignment vertical="center" wrapText="1"/>
      <protection locked="0"/>
    </xf>
    <xf numFmtId="0" fontId="9" fillId="0" borderId="0" xfId="3" applyFont="1" applyBorder="1" applyAlignment="1" applyProtection="1">
      <alignment horizontal="justify" vertical="center" wrapText="1"/>
      <protection locked="0"/>
    </xf>
    <xf numFmtId="0" fontId="8" fillId="7" borderId="7" xfId="0" applyFont="1" applyFill="1" applyBorder="1" applyAlignment="1" applyProtection="1">
      <alignment horizontal="center" vertical="center"/>
      <protection locked="0"/>
    </xf>
    <xf numFmtId="0" fontId="9" fillId="0" borderId="15" xfId="3" applyFont="1" applyBorder="1" applyAlignment="1" applyProtection="1">
      <alignment vertical="center"/>
      <protection locked="0"/>
    </xf>
    <xf numFmtId="0" fontId="9" fillId="5" borderId="0" xfId="2" applyFont="1" applyFill="1" applyBorder="1" applyAlignment="1" applyProtection="1">
      <alignment vertical="top" wrapText="1"/>
      <protection locked="0"/>
    </xf>
    <xf numFmtId="0" fontId="8" fillId="0" borderId="0" xfId="0" applyFont="1" applyBorder="1" applyAlignment="1" applyProtection="1">
      <alignment horizontal="center" vertical="top"/>
      <protection locked="0"/>
    </xf>
    <xf numFmtId="0" fontId="7" fillId="0" borderId="18" xfId="0" applyFont="1" applyBorder="1" applyAlignment="1" applyProtection="1">
      <alignment vertical="center"/>
      <protection locked="0"/>
    </xf>
    <xf numFmtId="0" fontId="8" fillId="7" borderId="11" xfId="0" applyFont="1" applyFill="1" applyBorder="1" applyAlignment="1" applyProtection="1">
      <alignment horizontal="center" vertical="top"/>
      <protection locked="0"/>
    </xf>
    <xf numFmtId="0" fontId="8" fillId="7" borderId="0" xfId="0" applyFont="1" applyFill="1" applyBorder="1" applyAlignment="1" applyProtection="1">
      <alignment horizontal="center" vertical="top"/>
      <protection locked="0"/>
    </xf>
    <xf numFmtId="0" fontId="8" fillId="7" borderId="12" xfId="0" applyFont="1" applyFill="1" applyBorder="1" applyAlignment="1" applyProtection="1">
      <alignment horizontal="center" vertical="top"/>
      <protection locked="0"/>
    </xf>
    <xf numFmtId="0" fontId="8" fillId="5" borderId="0" xfId="2" applyFont="1" applyFill="1" applyBorder="1" applyAlignment="1" applyProtection="1">
      <alignment horizontal="center" vertical="top"/>
      <protection locked="0"/>
    </xf>
    <xf numFmtId="0" fontId="7" fillId="0" borderId="0" xfId="0" applyFont="1" applyBorder="1" applyAlignment="1" applyProtection="1">
      <alignment horizontal="center" vertical="top"/>
      <protection locked="0"/>
    </xf>
    <xf numFmtId="0" fontId="1" fillId="0" borderId="0" xfId="0" quotePrefix="1" applyFont="1" applyFill="1" applyAlignment="1">
      <alignment vertical="center"/>
    </xf>
    <xf numFmtId="0" fontId="8" fillId="0" borderId="0" xfId="0" applyFont="1" applyBorder="1" applyAlignment="1" applyProtection="1">
      <alignment horizontal="center" vertical="center"/>
      <protection locked="0"/>
    </xf>
    <xf numFmtId="0" fontId="1" fillId="0" borderId="0" xfId="0" applyFont="1" applyFill="1" applyBorder="1" applyAlignment="1" applyProtection="1">
      <alignment vertical="top"/>
      <protection locked="0"/>
    </xf>
    <xf numFmtId="0" fontId="17" fillId="0" borderId="0" xfId="0" applyFont="1" applyFill="1" applyBorder="1" applyAlignment="1" applyProtection="1">
      <alignment vertical="top"/>
      <protection locked="0"/>
    </xf>
    <xf numFmtId="0" fontId="17" fillId="0" borderId="0" xfId="0" applyFont="1" applyBorder="1" applyAlignment="1" applyProtection="1">
      <alignment vertical="top"/>
      <protection locked="0"/>
    </xf>
    <xf numFmtId="49" fontId="1" fillId="0" borderId="7" xfId="0" applyNumberFormat="1" applyFont="1" applyFill="1" applyBorder="1" applyAlignment="1" applyProtection="1">
      <alignment horizontal="center" vertical="center"/>
      <protection locked="0"/>
    </xf>
    <xf numFmtId="0" fontId="1" fillId="0" borderId="24" xfId="0" applyFont="1" applyFill="1" applyBorder="1" applyAlignment="1">
      <alignment vertical="top"/>
    </xf>
    <xf numFmtId="0" fontId="1" fillId="0" borderId="9" xfId="0" applyFont="1" applyFill="1" applyBorder="1" applyAlignment="1">
      <alignment vertical="top"/>
    </xf>
    <xf numFmtId="0" fontId="1" fillId="0" borderId="10" xfId="0" applyFont="1" applyFill="1" applyBorder="1" applyAlignment="1">
      <alignment vertical="top"/>
    </xf>
    <xf numFmtId="0" fontId="8" fillId="0" borderId="1" xfId="0" applyFont="1" applyFill="1" applyBorder="1" applyAlignment="1" applyProtection="1">
      <alignment horizontal="center" vertical="center"/>
      <protection locked="0"/>
    </xf>
    <xf numFmtId="0" fontId="9" fillId="0" borderId="7" xfId="3" applyFont="1" applyBorder="1" applyAlignment="1" applyProtection="1">
      <alignment vertical="center"/>
      <protection locked="0"/>
    </xf>
    <xf numFmtId="0" fontId="15" fillId="0" borderId="1" xfId="0" applyNumberFormat="1" applyFont="1" applyBorder="1" applyAlignment="1" applyProtection="1">
      <alignment horizontal="center" vertical="center"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49" fontId="1" fillId="4" borderId="8" xfId="0" applyNumberFormat="1" applyFont="1" applyFill="1" applyBorder="1" applyAlignment="1" applyProtection="1">
      <alignment horizontal="left" vertical="top" wrapText="1"/>
      <protection locked="0"/>
    </xf>
    <xf numFmtId="49" fontId="1" fillId="4" borderId="9" xfId="0" applyNumberFormat="1" applyFont="1" applyFill="1" applyBorder="1" applyAlignment="1" applyProtection="1">
      <alignment horizontal="left" vertical="top"/>
      <protection locked="0"/>
    </xf>
    <xf numFmtId="49" fontId="1" fillId="4" borderId="10" xfId="0" applyNumberFormat="1" applyFont="1" applyFill="1" applyBorder="1" applyAlignment="1" applyProtection="1">
      <alignment horizontal="left" vertical="top"/>
      <protection locked="0"/>
    </xf>
    <xf numFmtId="49" fontId="1" fillId="4" borderId="8" xfId="0" applyNumberFormat="1" applyFont="1" applyFill="1" applyBorder="1" applyAlignment="1" applyProtection="1">
      <alignment horizontal="left" vertical="center"/>
      <protection locked="0"/>
    </xf>
    <xf numFmtId="49" fontId="1" fillId="4" borderId="9" xfId="0" applyNumberFormat="1" applyFont="1" applyFill="1" applyBorder="1" applyAlignment="1" applyProtection="1">
      <alignment horizontal="left" vertical="center"/>
      <protection locked="0"/>
    </xf>
    <xf numFmtId="49" fontId="1" fillId="4" borderId="10" xfId="0" applyNumberFormat="1" applyFont="1" applyFill="1" applyBorder="1" applyAlignment="1" applyProtection="1">
      <alignment horizontal="left" vertical="center"/>
      <protection locked="0"/>
    </xf>
    <xf numFmtId="0" fontId="12" fillId="0" borderId="0" xfId="3" applyFont="1" applyAlignment="1" applyProtection="1">
      <alignment horizontal="center" vertical="center"/>
    </xf>
    <xf numFmtId="0" fontId="25" fillId="0" borderId="0" xfId="3" applyFont="1" applyAlignment="1" applyProtection="1">
      <alignment horizontal="center" vertical="center"/>
    </xf>
    <xf numFmtId="0" fontId="26" fillId="2" borderId="0" xfId="1" applyFont="1" applyFill="1" applyAlignment="1" applyProtection="1">
      <alignment horizontal="center" vertical="center"/>
    </xf>
    <xf numFmtId="0" fontId="27" fillId="2" borderId="0" xfId="1" applyFont="1" applyFill="1" applyAlignment="1" applyProtection="1">
      <alignment horizontal="center" vertical="center"/>
    </xf>
    <xf numFmtId="0" fontId="28" fillId="2" borderId="0" xfId="1" applyFont="1" applyFill="1" applyAlignment="1" applyProtection="1">
      <alignment horizontal="center" vertical="center"/>
    </xf>
    <xf numFmtId="0" fontId="25" fillId="2" borderId="0" xfId="1" applyFont="1" applyFill="1" applyAlignment="1" applyProtection="1">
      <alignment horizontal="center" vertical="center" wrapText="1"/>
    </xf>
    <xf numFmtId="0" fontId="24" fillId="2" borderId="0" xfId="1" applyFont="1" applyFill="1" applyAlignment="1" applyProtection="1">
      <alignment horizontal="center" vertical="center"/>
    </xf>
    <xf numFmtId="0" fontId="27" fillId="2" borderId="0" xfId="1" applyFont="1" applyFill="1" applyAlignment="1" applyProtection="1">
      <alignment horizontal="center" vertical="center" wrapText="1"/>
    </xf>
    <xf numFmtId="0" fontId="9" fillId="9" borderId="0" xfId="2" applyFont="1" applyFill="1" applyBorder="1" applyAlignment="1" applyProtection="1">
      <alignment horizontal="left" vertical="top"/>
      <protection locked="0"/>
    </xf>
    <xf numFmtId="0" fontId="9" fillId="9" borderId="15" xfId="2" applyFont="1" applyFill="1" applyBorder="1" applyAlignment="1" applyProtection="1">
      <alignment horizontal="left" vertical="top"/>
      <protection locked="0"/>
    </xf>
    <xf numFmtId="0" fontId="12" fillId="2" borderId="0" xfId="1" applyFont="1" applyFill="1" applyAlignment="1" applyProtection="1">
      <alignment horizontal="center" vertical="center"/>
    </xf>
    <xf numFmtId="0" fontId="4" fillId="2" borderId="0" xfId="1" applyFont="1" applyFill="1" applyAlignment="1" applyProtection="1">
      <alignment horizontal="center" vertical="center" wrapText="1"/>
    </xf>
    <xf numFmtId="0" fontId="4" fillId="2" borderId="0" xfId="1" applyFont="1" applyFill="1" applyAlignment="1" applyProtection="1">
      <alignment horizontal="center" vertical="center"/>
    </xf>
    <xf numFmtId="0" fontId="6" fillId="2" borderId="0" xfId="1" applyFont="1" applyFill="1" applyAlignment="1" applyProtection="1">
      <alignment horizontal="center" vertical="center" wrapText="1"/>
    </xf>
    <xf numFmtId="0" fontId="8" fillId="5" borderId="0" xfId="2" applyFont="1" applyFill="1" applyBorder="1" applyAlignment="1" applyProtection="1">
      <alignment horizontal="center" vertical="center" wrapText="1"/>
      <protection locked="0"/>
    </xf>
    <xf numFmtId="0" fontId="8" fillId="5" borderId="15" xfId="2" applyFont="1" applyFill="1" applyBorder="1" applyAlignment="1" applyProtection="1">
      <alignment horizontal="center" vertical="center" wrapText="1"/>
      <protection locked="0"/>
    </xf>
    <xf numFmtId="0" fontId="8" fillId="5" borderId="1" xfId="2" applyFont="1" applyFill="1" applyBorder="1" applyAlignment="1" applyProtection="1">
      <alignment horizontal="center" vertical="top"/>
      <protection locked="0"/>
    </xf>
    <xf numFmtId="0" fontId="8" fillId="8" borderId="0" xfId="2" applyFont="1" applyFill="1" applyBorder="1" applyAlignment="1" applyProtection="1">
      <alignment horizontal="center" vertical="top" wrapText="1"/>
      <protection locked="0"/>
    </xf>
    <xf numFmtId="0" fontId="8" fillId="5" borderId="0" xfId="2" applyFont="1" applyFill="1" applyBorder="1" applyAlignment="1" applyProtection="1">
      <alignment horizontal="left" vertical="top"/>
      <protection locked="0"/>
    </xf>
    <xf numFmtId="0" fontId="34" fillId="5" borderId="0" xfId="2" applyFont="1" applyFill="1" applyBorder="1" applyAlignment="1" applyProtection="1">
      <alignment horizontal="center" vertical="top"/>
      <protection locked="0"/>
    </xf>
    <xf numFmtId="0" fontId="34" fillId="5" borderId="5" xfId="2" applyFont="1" applyFill="1" applyBorder="1" applyAlignment="1" applyProtection="1">
      <alignment horizontal="center" vertical="top"/>
      <protection locked="0"/>
    </xf>
    <xf numFmtId="0" fontId="9" fillId="4" borderId="18" xfId="2" applyFont="1" applyFill="1" applyBorder="1" applyAlignment="1" applyProtection="1">
      <alignment horizontal="left" vertical="top" wrapText="1"/>
      <protection locked="0"/>
    </xf>
    <xf numFmtId="0" fontId="9" fillId="4" borderId="11" xfId="2" applyFont="1" applyFill="1" applyBorder="1" applyAlignment="1" applyProtection="1">
      <alignment horizontal="left" vertical="top" wrapText="1"/>
      <protection locked="0"/>
    </xf>
    <xf numFmtId="0" fontId="9" fillId="4" borderId="17" xfId="2" applyFont="1" applyFill="1" applyBorder="1" applyAlignment="1" applyProtection="1">
      <alignment horizontal="left" vertical="top" wrapText="1"/>
      <protection locked="0"/>
    </xf>
    <xf numFmtId="0" fontId="9" fillId="4" borderId="16" xfId="2" applyFont="1" applyFill="1" applyBorder="1" applyAlignment="1" applyProtection="1">
      <alignment horizontal="left" vertical="top" wrapText="1"/>
      <protection locked="0"/>
    </xf>
    <xf numFmtId="0" fontId="9" fillId="4" borderId="0" xfId="2" applyFont="1" applyFill="1" applyBorder="1" applyAlignment="1" applyProtection="1">
      <alignment horizontal="left" vertical="top" wrapText="1"/>
      <protection locked="0"/>
    </xf>
    <xf numFmtId="0" fontId="9" fillId="4" borderId="15" xfId="2" applyFont="1" applyFill="1" applyBorder="1" applyAlignment="1" applyProtection="1">
      <alignment horizontal="left" vertical="top" wrapText="1"/>
      <protection locked="0"/>
    </xf>
    <xf numFmtId="0" fontId="9" fillId="4" borderId="14" xfId="2" applyFont="1" applyFill="1" applyBorder="1" applyAlignment="1" applyProtection="1">
      <alignment horizontal="left" vertical="top" wrapText="1"/>
      <protection locked="0"/>
    </xf>
    <xf numFmtId="0" fontId="9" fillId="4" borderId="12" xfId="2" applyFont="1" applyFill="1" applyBorder="1" applyAlignment="1" applyProtection="1">
      <alignment horizontal="left" vertical="top" wrapText="1"/>
      <protection locked="0"/>
    </xf>
    <xf numFmtId="0" fontId="9" fillId="4" borderId="13" xfId="2" applyFont="1" applyFill="1" applyBorder="1" applyAlignment="1" applyProtection="1">
      <alignment horizontal="left" vertical="top" wrapText="1"/>
      <protection locked="0"/>
    </xf>
    <xf numFmtId="0" fontId="9" fillId="6" borderId="16" xfId="2" applyFont="1" applyFill="1" applyBorder="1" applyAlignment="1" applyProtection="1">
      <alignment horizontal="left" vertical="center"/>
      <protection locked="0"/>
    </xf>
    <xf numFmtId="0" fontId="9" fillId="6" borderId="0" xfId="2" applyFont="1" applyFill="1" applyBorder="1" applyAlignment="1" applyProtection="1">
      <alignment horizontal="left" vertical="center"/>
      <protection locked="0"/>
    </xf>
    <xf numFmtId="0" fontId="9" fillId="6" borderId="15" xfId="2" applyFont="1" applyFill="1" applyBorder="1" applyAlignment="1" applyProtection="1">
      <alignment horizontal="left" vertical="center"/>
      <protection locked="0"/>
    </xf>
    <xf numFmtId="0" fontId="9" fillId="6" borderId="29" xfId="2" applyFont="1" applyFill="1" applyBorder="1" applyAlignment="1" applyProtection="1">
      <alignment horizontal="left" vertical="center"/>
      <protection locked="0"/>
    </xf>
    <xf numFmtId="0" fontId="9" fillId="6" borderId="5" xfId="2" applyFont="1" applyFill="1" applyBorder="1" applyAlignment="1" applyProtection="1">
      <alignment horizontal="left" vertical="center"/>
      <protection locked="0"/>
    </xf>
    <xf numFmtId="0" fontId="9" fillId="6" borderId="26" xfId="2" applyFont="1" applyFill="1" applyBorder="1" applyAlignment="1" applyProtection="1">
      <alignment horizontal="left" vertical="center"/>
      <protection locked="0"/>
    </xf>
    <xf numFmtId="0" fontId="8" fillId="6" borderId="8" xfId="2" applyFont="1" applyFill="1" applyBorder="1" applyAlignment="1" applyProtection="1">
      <alignment horizontal="center" vertical="center"/>
      <protection locked="0"/>
    </xf>
    <xf numFmtId="0" fontId="8" fillId="6" borderId="9" xfId="2" applyFont="1" applyFill="1" applyBorder="1" applyAlignment="1" applyProtection="1">
      <alignment horizontal="center" vertical="center"/>
      <protection locked="0"/>
    </xf>
    <xf numFmtId="0" fontId="8" fillId="2" borderId="8" xfId="2" applyFont="1" applyFill="1" applyBorder="1" applyAlignment="1" applyProtection="1">
      <alignment horizontal="left" vertical="center"/>
    </xf>
    <xf numFmtId="0" fontId="8" fillId="2" borderId="9" xfId="2" applyFont="1" applyFill="1" applyBorder="1" applyAlignment="1" applyProtection="1">
      <alignment horizontal="left" vertical="center"/>
    </xf>
    <xf numFmtId="0" fontId="8" fillId="2" borderId="10" xfId="2" applyFont="1" applyFill="1" applyBorder="1" applyAlignment="1" applyProtection="1">
      <alignment horizontal="left" vertical="center"/>
    </xf>
    <xf numFmtId="0" fontId="8" fillId="2" borderId="24" xfId="2" applyFont="1" applyFill="1" applyBorder="1" applyAlignment="1" applyProtection="1">
      <alignment horizontal="left" vertical="center"/>
    </xf>
    <xf numFmtId="14" fontId="8" fillId="6" borderId="8" xfId="2" applyNumberFormat="1" applyFont="1" applyFill="1" applyBorder="1" applyAlignment="1" applyProtection="1">
      <alignment horizontal="center" vertical="center"/>
      <protection locked="0"/>
    </xf>
    <xf numFmtId="14" fontId="8" fillId="6" borderId="9" xfId="2" applyNumberFormat="1" applyFont="1" applyFill="1" applyBorder="1" applyAlignment="1" applyProtection="1">
      <alignment horizontal="center" vertical="center"/>
      <protection locked="0"/>
    </xf>
    <xf numFmtId="14" fontId="8" fillId="5" borderId="9" xfId="2" applyNumberFormat="1" applyFont="1" applyFill="1" applyBorder="1" applyAlignment="1" applyProtection="1">
      <alignment horizontal="center" vertical="center"/>
      <protection locked="0"/>
    </xf>
    <xf numFmtId="14" fontId="8" fillId="6" borderId="23" xfId="2" applyNumberFormat="1" applyFont="1" applyFill="1" applyBorder="1" applyAlignment="1" applyProtection="1">
      <alignment horizontal="center" vertical="center"/>
      <protection locked="0"/>
    </xf>
    <xf numFmtId="0" fontId="4" fillId="2" borderId="12" xfId="1" applyFont="1" applyFill="1" applyBorder="1" applyAlignment="1" applyProtection="1">
      <alignment horizontal="center" vertical="center"/>
    </xf>
    <xf numFmtId="0" fontId="9" fillId="6" borderId="8" xfId="1" applyFont="1" applyFill="1" applyBorder="1" applyAlignment="1" applyProtection="1">
      <alignment horizontal="left" vertical="center" indent="1"/>
      <protection locked="0"/>
    </xf>
    <xf numFmtId="0" fontId="9" fillId="6" borderId="9" xfId="1" applyFont="1" applyFill="1" applyBorder="1" applyAlignment="1" applyProtection="1">
      <alignment horizontal="left" vertical="center" indent="1"/>
      <protection locked="0"/>
    </xf>
    <xf numFmtId="0" fontId="9" fillId="6" borderId="10" xfId="1" applyFont="1" applyFill="1" applyBorder="1" applyAlignment="1" applyProtection="1">
      <alignment horizontal="left" vertical="center" indent="1"/>
      <protection locked="0"/>
    </xf>
    <xf numFmtId="0" fontId="12" fillId="4" borderId="18" xfId="1" applyFont="1" applyFill="1" applyBorder="1" applyAlignment="1" applyProtection="1">
      <alignment horizontal="center" vertical="center"/>
    </xf>
    <xf numFmtId="0" fontId="12" fillId="4" borderId="11" xfId="1" applyFont="1" applyFill="1" applyBorder="1" applyAlignment="1" applyProtection="1">
      <alignment horizontal="center" vertical="center"/>
    </xf>
    <xf numFmtId="0" fontId="12" fillId="4" borderId="17" xfId="1" applyFont="1" applyFill="1" applyBorder="1" applyAlignment="1" applyProtection="1">
      <alignment horizontal="center" vertical="center"/>
    </xf>
    <xf numFmtId="0" fontId="12" fillId="4" borderId="14" xfId="1" applyFont="1" applyFill="1" applyBorder="1" applyAlignment="1" applyProtection="1">
      <alignment horizontal="center" vertical="center"/>
    </xf>
    <xf numFmtId="0" fontId="12" fillId="4" borderId="12" xfId="1" applyFont="1" applyFill="1" applyBorder="1" applyAlignment="1" applyProtection="1">
      <alignment horizontal="center" vertical="center"/>
    </xf>
    <xf numFmtId="0" fontId="12" fillId="4" borderId="13" xfId="1" applyFont="1" applyFill="1" applyBorder="1" applyAlignment="1" applyProtection="1">
      <alignment horizontal="center" vertical="center"/>
    </xf>
    <xf numFmtId="14" fontId="9" fillId="6" borderId="8" xfId="1" applyNumberFormat="1" applyFont="1" applyFill="1" applyBorder="1" applyAlignment="1" applyProtection="1">
      <alignment horizontal="center" vertical="center"/>
      <protection locked="0"/>
    </xf>
    <xf numFmtId="14" fontId="9" fillId="6" borderId="9" xfId="1" applyNumberFormat="1" applyFont="1" applyFill="1" applyBorder="1" applyAlignment="1" applyProtection="1">
      <alignment horizontal="center" vertical="center"/>
      <protection locked="0"/>
    </xf>
    <xf numFmtId="14" fontId="9" fillId="6" borderId="10" xfId="1" applyNumberFormat="1" applyFont="1" applyFill="1" applyBorder="1" applyAlignment="1" applyProtection="1">
      <alignment horizontal="center" vertical="center"/>
      <protection locked="0"/>
    </xf>
    <xf numFmtId="0" fontId="9" fillId="6" borderId="7" xfId="1" applyFont="1" applyFill="1" applyBorder="1" applyAlignment="1" applyProtection="1">
      <alignment horizontal="left" vertical="center"/>
      <protection locked="0"/>
    </xf>
    <xf numFmtId="0" fontId="8" fillId="2" borderId="24" xfId="2" applyFont="1" applyFill="1" applyBorder="1" applyAlignment="1" applyProtection="1">
      <alignment horizontal="center" vertical="center"/>
    </xf>
    <xf numFmtId="0" fontId="8" fillId="2" borderId="9" xfId="2" applyFont="1" applyFill="1" applyBorder="1" applyAlignment="1" applyProtection="1">
      <alignment horizontal="center" vertical="center"/>
    </xf>
    <xf numFmtId="0" fontId="8" fillId="2" borderId="23" xfId="2" applyFont="1" applyFill="1" applyBorder="1" applyAlignment="1" applyProtection="1">
      <alignment horizontal="center" vertical="center"/>
    </xf>
    <xf numFmtId="0" fontId="8" fillId="6" borderId="30" xfId="2" applyFont="1" applyFill="1" applyBorder="1" applyAlignment="1" applyProtection="1">
      <alignment horizontal="center" vertical="center"/>
      <protection locked="0"/>
    </xf>
    <xf numFmtId="0" fontId="8" fillId="6" borderId="1" xfId="2" applyFont="1" applyFill="1" applyBorder="1" applyAlignment="1" applyProtection="1">
      <alignment horizontal="center" vertical="center"/>
      <protection locked="0"/>
    </xf>
    <xf numFmtId="0" fontId="8" fillId="6" borderId="28" xfId="2" applyFont="1" applyFill="1" applyBorder="1" applyAlignment="1" applyProtection="1">
      <alignment horizontal="center" vertical="center"/>
      <protection locked="0"/>
    </xf>
    <xf numFmtId="0" fontId="8" fillId="6" borderId="2" xfId="2" applyFont="1" applyFill="1" applyBorder="1" applyAlignment="1" applyProtection="1">
      <alignment horizontal="center" vertical="center"/>
      <protection locked="0"/>
    </xf>
    <xf numFmtId="0" fontId="8" fillId="6" borderId="0" xfId="2" applyFont="1" applyFill="1" applyBorder="1" applyAlignment="1" applyProtection="1">
      <alignment horizontal="center" vertical="center"/>
      <protection locked="0"/>
    </xf>
    <xf numFmtId="0" fontId="8" fillId="6" borderId="15" xfId="2" applyFont="1" applyFill="1" applyBorder="1" applyAlignment="1" applyProtection="1">
      <alignment horizontal="center" vertical="center"/>
      <protection locked="0"/>
    </xf>
    <xf numFmtId="0" fontId="8" fillId="6" borderId="4" xfId="2" applyFont="1" applyFill="1" applyBorder="1" applyAlignment="1" applyProtection="1">
      <alignment horizontal="center" vertical="center"/>
      <protection locked="0"/>
    </xf>
    <xf numFmtId="0" fontId="8" fillId="6" borderId="5" xfId="2" applyFont="1" applyFill="1" applyBorder="1" applyAlignment="1" applyProtection="1">
      <alignment horizontal="center" vertical="center"/>
      <protection locked="0"/>
    </xf>
    <xf numFmtId="0" fontId="8" fillId="6" borderId="26" xfId="2" applyFont="1" applyFill="1" applyBorder="1" applyAlignment="1" applyProtection="1">
      <alignment horizontal="center" vertical="center"/>
      <protection locked="0"/>
    </xf>
    <xf numFmtId="0" fontId="9" fillId="6" borderId="1" xfId="2" applyFont="1" applyFill="1" applyBorder="1" applyAlignment="1" applyProtection="1">
      <alignment horizontal="left" vertical="top"/>
      <protection locked="0"/>
    </xf>
    <xf numFmtId="0" fontId="9" fillId="6" borderId="31" xfId="2" applyFont="1" applyFill="1" applyBorder="1" applyAlignment="1" applyProtection="1">
      <alignment horizontal="left" vertical="top"/>
      <protection locked="0"/>
    </xf>
    <xf numFmtId="0" fontId="9" fillId="6" borderId="5" xfId="2" applyFont="1" applyFill="1" applyBorder="1" applyAlignment="1" applyProtection="1">
      <alignment horizontal="left" vertical="top"/>
      <protection locked="0"/>
    </xf>
    <xf numFmtId="0" fontId="9" fillId="6" borderId="6" xfId="2" applyFont="1" applyFill="1" applyBorder="1" applyAlignment="1" applyProtection="1">
      <alignment horizontal="left" vertical="top"/>
      <protection locked="0"/>
    </xf>
    <xf numFmtId="0" fontId="9" fillId="6" borderId="28" xfId="2" applyFont="1" applyFill="1" applyBorder="1" applyAlignment="1" applyProtection="1">
      <alignment horizontal="left" vertical="top"/>
      <protection locked="0"/>
    </xf>
    <xf numFmtId="0" fontId="9" fillId="6" borderId="26" xfId="2" applyFont="1" applyFill="1" applyBorder="1" applyAlignment="1" applyProtection="1">
      <alignment horizontal="left" vertical="top"/>
      <protection locked="0"/>
    </xf>
    <xf numFmtId="0" fontId="8" fillId="6" borderId="31" xfId="2" applyFont="1" applyFill="1" applyBorder="1" applyAlignment="1" applyProtection="1">
      <alignment horizontal="center" vertical="center"/>
      <protection locked="0"/>
    </xf>
    <xf numFmtId="0" fontId="8" fillId="6" borderId="3" xfId="2" applyFont="1" applyFill="1" applyBorder="1" applyAlignment="1" applyProtection="1">
      <alignment horizontal="center" vertical="center"/>
      <protection locked="0"/>
    </xf>
    <xf numFmtId="0" fontId="8" fillId="6" borderId="6" xfId="2" applyFont="1" applyFill="1" applyBorder="1" applyAlignment="1" applyProtection="1">
      <alignment horizontal="center" vertical="center"/>
      <protection locked="0"/>
    </xf>
    <xf numFmtId="0" fontId="8" fillId="2" borderId="8" xfId="2" applyFont="1" applyFill="1" applyBorder="1" applyAlignment="1" applyProtection="1">
      <alignment horizontal="center" vertical="center"/>
    </xf>
    <xf numFmtId="0" fontId="8" fillId="2" borderId="10" xfId="2" applyFont="1" applyFill="1" applyBorder="1" applyAlignment="1" applyProtection="1">
      <alignment horizontal="center" vertical="center"/>
    </xf>
    <xf numFmtId="0" fontId="8" fillId="2" borderId="30" xfId="2" applyFont="1" applyFill="1" applyBorder="1" applyAlignment="1" applyProtection="1">
      <alignment horizontal="center" vertical="center" wrapText="1"/>
    </xf>
    <xf numFmtId="0" fontId="8" fillId="2" borderId="1" xfId="2" applyFont="1" applyFill="1" applyBorder="1" applyAlignment="1" applyProtection="1">
      <alignment horizontal="center" vertical="center" wrapText="1"/>
    </xf>
    <xf numFmtId="0" fontId="8" fillId="2" borderId="0" xfId="2" applyFont="1" applyFill="1" applyBorder="1" applyAlignment="1" applyProtection="1">
      <alignment horizontal="center" vertical="center" wrapText="1"/>
    </xf>
    <xf numFmtId="0" fontId="8" fillId="2" borderId="4" xfId="2" applyFont="1" applyFill="1" applyBorder="1" applyAlignment="1" applyProtection="1">
      <alignment horizontal="center" vertical="center" wrapText="1"/>
    </xf>
    <xf numFmtId="0" fontId="8" fillId="2" borderId="5" xfId="2" applyFont="1" applyFill="1" applyBorder="1" applyAlignment="1" applyProtection="1">
      <alignment horizontal="center" vertical="center" wrapText="1"/>
    </xf>
    <xf numFmtId="0" fontId="8" fillId="6" borderId="16" xfId="2" applyFont="1" applyFill="1" applyBorder="1" applyAlignment="1" applyProtection="1">
      <alignment horizontal="left" vertical="top"/>
      <protection locked="0"/>
    </xf>
    <xf numFmtId="0" fontId="8" fillId="6" borderId="0" xfId="2" applyFont="1" applyFill="1" applyBorder="1" applyAlignment="1" applyProtection="1">
      <alignment horizontal="left" vertical="top"/>
      <protection locked="0"/>
    </xf>
    <xf numFmtId="0" fontId="8" fillId="6" borderId="15" xfId="2" applyFont="1" applyFill="1" applyBorder="1" applyAlignment="1" applyProtection="1">
      <alignment horizontal="left" vertical="top"/>
      <protection locked="0"/>
    </xf>
    <xf numFmtId="0" fontId="8" fillId="6" borderId="14" xfId="2" applyFont="1" applyFill="1" applyBorder="1" applyAlignment="1" applyProtection="1">
      <alignment horizontal="left" vertical="top"/>
      <protection locked="0"/>
    </xf>
    <xf numFmtId="0" fontId="8" fillId="6" borderId="12" xfId="2" applyFont="1" applyFill="1" applyBorder="1" applyAlignment="1" applyProtection="1">
      <alignment horizontal="left" vertical="top"/>
      <protection locked="0"/>
    </xf>
    <xf numFmtId="0" fontId="8" fillId="6" borderId="13" xfId="2" applyFont="1" applyFill="1" applyBorder="1" applyAlignment="1" applyProtection="1">
      <alignment horizontal="left" vertical="top"/>
      <protection locked="0"/>
    </xf>
    <xf numFmtId="0" fontId="8" fillId="2" borderId="27" xfId="2" applyFont="1" applyFill="1" applyBorder="1" applyAlignment="1" applyProtection="1">
      <alignment horizontal="center" vertical="center"/>
    </xf>
    <xf numFmtId="0" fontId="8" fillId="2" borderId="1" xfId="2" applyFont="1" applyFill="1" applyBorder="1" applyAlignment="1" applyProtection="1">
      <alignment horizontal="center" vertical="center"/>
    </xf>
    <xf numFmtId="0" fontId="8" fillId="2" borderId="28" xfId="2" applyFont="1" applyFill="1" applyBorder="1" applyAlignment="1" applyProtection="1">
      <alignment horizontal="center" vertical="center"/>
    </xf>
    <xf numFmtId="0" fontId="24" fillId="0" borderId="18" xfId="0" applyFont="1" applyBorder="1" applyAlignment="1" applyProtection="1">
      <alignment horizontal="center" vertical="center" wrapText="1"/>
    </xf>
    <xf numFmtId="0" fontId="24" fillId="0" borderId="11"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6" xfId="0" applyFont="1" applyBorder="1" applyAlignment="1" applyProtection="1">
      <alignment horizontal="center" vertical="center" wrapText="1"/>
    </xf>
    <xf numFmtId="0" fontId="24" fillId="0" borderId="0" xfId="0" applyFont="1" applyBorder="1" applyAlignment="1" applyProtection="1">
      <alignment horizontal="center" vertical="center" wrapText="1"/>
    </xf>
    <xf numFmtId="0" fontId="24" fillId="0" borderId="15" xfId="0" applyFont="1" applyBorder="1" applyAlignment="1" applyProtection="1">
      <alignment horizontal="center" vertical="center" wrapText="1"/>
    </xf>
    <xf numFmtId="0" fontId="24" fillId="0" borderId="14" xfId="0" applyFont="1" applyBorder="1" applyAlignment="1" applyProtection="1">
      <alignment horizontal="center" vertical="center" wrapText="1"/>
    </xf>
    <xf numFmtId="0" fontId="24" fillId="0" borderId="12" xfId="0" applyFont="1" applyBorder="1" applyAlignment="1" applyProtection="1">
      <alignment horizontal="center" vertical="center" wrapText="1"/>
    </xf>
    <xf numFmtId="0" fontId="24" fillId="0" borderId="13" xfId="0" applyFont="1" applyBorder="1" applyAlignment="1" applyProtection="1">
      <alignment horizontal="center" vertical="center" wrapText="1"/>
    </xf>
    <xf numFmtId="0" fontId="9" fillId="0" borderId="0" xfId="0" applyFont="1" applyBorder="1" applyAlignment="1" applyProtection="1">
      <alignment horizontal="justify" vertical="top" wrapText="1"/>
    </xf>
    <xf numFmtId="0" fontId="9" fillId="2" borderId="8" xfId="1" applyFont="1" applyFill="1" applyBorder="1" applyAlignment="1" applyProtection="1">
      <alignment horizontal="left" vertical="center" indent="1"/>
    </xf>
    <xf numFmtId="0" fontId="9" fillId="2" borderId="9" xfId="1" applyFont="1" applyFill="1" applyBorder="1" applyAlignment="1" applyProtection="1">
      <alignment horizontal="left" vertical="center" indent="1"/>
    </xf>
    <xf numFmtId="0" fontId="9" fillId="2" borderId="10" xfId="1" applyFont="1" applyFill="1" applyBorder="1" applyAlignment="1" applyProtection="1">
      <alignment horizontal="left" vertical="center" indent="1"/>
    </xf>
    <xf numFmtId="0" fontId="12" fillId="4" borderId="18" xfId="1" applyFont="1" applyFill="1" applyBorder="1" applyAlignment="1" applyProtection="1">
      <alignment horizontal="center" vertical="center" wrapText="1"/>
    </xf>
    <xf numFmtId="0" fontId="12" fillId="4" borderId="11" xfId="1" applyFont="1" applyFill="1" applyBorder="1" applyAlignment="1" applyProtection="1">
      <alignment horizontal="center" vertical="center" wrapText="1"/>
    </xf>
    <xf numFmtId="0" fontId="12" fillId="4" borderId="17" xfId="1" applyFont="1" applyFill="1" applyBorder="1" applyAlignment="1" applyProtection="1">
      <alignment horizontal="center" vertical="center" wrapText="1"/>
    </xf>
    <xf numFmtId="0" fontId="12" fillId="4" borderId="14" xfId="1" applyFont="1" applyFill="1" applyBorder="1" applyAlignment="1" applyProtection="1">
      <alignment horizontal="center" vertical="center" wrapText="1"/>
    </xf>
    <xf numFmtId="0" fontId="12" fillId="4" borderId="12" xfId="1" applyFont="1" applyFill="1" applyBorder="1" applyAlignment="1" applyProtection="1">
      <alignment horizontal="center" vertical="center" wrapText="1"/>
    </xf>
    <xf numFmtId="0" fontId="12" fillId="4" borderId="13" xfId="1" applyFont="1" applyFill="1" applyBorder="1" applyAlignment="1" applyProtection="1">
      <alignment horizontal="center" vertical="center" wrapText="1"/>
    </xf>
    <xf numFmtId="0" fontId="9" fillId="2" borderId="8" xfId="1" applyFont="1" applyFill="1" applyBorder="1" applyAlignment="1" applyProtection="1">
      <alignment horizontal="left" vertical="center"/>
    </xf>
    <xf numFmtId="0" fontId="9" fillId="2" borderId="9" xfId="1" applyFont="1" applyFill="1" applyBorder="1" applyAlignment="1" applyProtection="1">
      <alignment horizontal="left" vertical="center"/>
    </xf>
    <xf numFmtId="0" fontId="9" fillId="2" borderId="10" xfId="1" applyFont="1" applyFill="1" applyBorder="1" applyAlignment="1" applyProtection="1">
      <alignment horizontal="left" vertical="center"/>
    </xf>
    <xf numFmtId="14" fontId="9" fillId="2" borderId="8" xfId="1" applyNumberFormat="1" applyFont="1" applyFill="1" applyBorder="1" applyAlignment="1" applyProtection="1">
      <alignment horizontal="center" vertical="center"/>
    </xf>
    <xf numFmtId="14" fontId="9" fillId="2" borderId="9" xfId="1" applyNumberFormat="1" applyFont="1" applyFill="1" applyBorder="1" applyAlignment="1" applyProtection="1">
      <alignment horizontal="center" vertical="center"/>
    </xf>
    <xf numFmtId="14" fontId="9" fillId="2" borderId="10" xfId="1" applyNumberFormat="1" applyFont="1" applyFill="1" applyBorder="1" applyAlignment="1" applyProtection="1">
      <alignment horizontal="center" vertical="center"/>
    </xf>
    <xf numFmtId="0" fontId="8" fillId="0" borderId="0" xfId="0" applyFont="1" applyBorder="1" applyAlignment="1" applyProtection="1">
      <alignment horizontal="left" vertical="top" wrapText="1"/>
    </xf>
    <xf numFmtId="0" fontId="8" fillId="0" borderId="15" xfId="0" applyFont="1" applyBorder="1" applyAlignment="1" applyProtection="1">
      <alignment horizontal="left" vertical="top" wrapText="1"/>
    </xf>
    <xf numFmtId="0" fontId="8" fillId="0" borderId="0" xfId="0" applyFont="1" applyBorder="1" applyAlignment="1" applyProtection="1">
      <alignment horizontal="center" vertical="top"/>
      <protection locked="0"/>
    </xf>
    <xf numFmtId="0" fontId="21" fillId="5" borderId="0" xfId="0" applyFont="1" applyFill="1" applyBorder="1" applyAlignment="1" applyProtection="1">
      <alignment horizontal="center" vertical="center" wrapText="1"/>
      <protection locked="0"/>
    </xf>
    <xf numFmtId="0" fontId="8" fillId="5" borderId="0" xfId="1" applyFont="1" applyFill="1" applyAlignment="1" applyProtection="1">
      <alignment horizontal="center" vertical="center"/>
      <protection locked="0"/>
    </xf>
    <xf numFmtId="0" fontId="8" fillId="6" borderId="25" xfId="1" applyFont="1" applyFill="1" applyBorder="1" applyAlignment="1" applyProtection="1">
      <alignment horizontal="center" vertical="center" wrapText="1"/>
      <protection locked="0"/>
    </xf>
    <xf numFmtId="0" fontId="8" fillId="6" borderId="39" xfId="1" applyFont="1" applyFill="1" applyBorder="1" applyAlignment="1" applyProtection="1">
      <alignment horizontal="center" vertical="center" wrapText="1"/>
      <protection locked="0"/>
    </xf>
    <xf numFmtId="0" fontId="14" fillId="3" borderId="33" xfId="1" applyFont="1" applyFill="1" applyBorder="1" applyAlignment="1" applyProtection="1">
      <alignment horizontal="center" vertical="center"/>
    </xf>
    <xf numFmtId="0" fontId="14" fillId="3" borderId="20" xfId="1" applyFont="1" applyFill="1" applyBorder="1" applyAlignment="1" applyProtection="1">
      <alignment horizontal="center" vertical="center"/>
    </xf>
    <xf numFmtId="0" fontId="14" fillId="3" borderId="21" xfId="1" applyFont="1" applyFill="1" applyBorder="1" applyAlignment="1" applyProtection="1">
      <alignment horizontal="center" vertical="center"/>
    </xf>
    <xf numFmtId="0" fontId="8" fillId="6" borderId="7" xfId="1" applyFont="1" applyFill="1" applyBorder="1" applyAlignment="1" applyProtection="1">
      <alignment horizontal="center" vertical="center" wrapText="1"/>
      <protection locked="0"/>
    </xf>
    <xf numFmtId="0" fontId="8" fillId="6" borderId="54" xfId="1" applyFont="1" applyFill="1" applyBorder="1" applyAlignment="1" applyProtection="1">
      <alignment horizontal="center" vertical="center" wrapText="1"/>
      <protection locked="0"/>
    </xf>
    <xf numFmtId="0" fontId="14" fillId="3" borderId="51" xfId="1" applyFont="1" applyFill="1" applyBorder="1" applyAlignment="1" applyProtection="1">
      <alignment horizontal="center" vertical="center" wrapText="1"/>
    </xf>
    <xf numFmtId="0" fontId="14" fillId="3" borderId="51" xfId="1" applyFont="1" applyFill="1" applyBorder="1" applyAlignment="1" applyProtection="1">
      <alignment horizontal="center" vertical="center"/>
    </xf>
    <xf numFmtId="0" fontId="14" fillId="3" borderId="22" xfId="1" applyFont="1" applyFill="1" applyBorder="1" applyAlignment="1" applyProtection="1">
      <alignment horizontal="center" vertical="center" wrapText="1"/>
    </xf>
    <xf numFmtId="0" fontId="14" fillId="3" borderId="52" xfId="1" applyFont="1" applyFill="1" applyBorder="1" applyAlignment="1" applyProtection="1">
      <alignment horizontal="center" vertical="center" wrapText="1"/>
    </xf>
    <xf numFmtId="0" fontId="14" fillId="3" borderId="19" xfId="1" applyFont="1" applyFill="1" applyBorder="1" applyAlignment="1" applyProtection="1">
      <alignment horizontal="center" vertical="center" wrapText="1"/>
    </xf>
    <xf numFmtId="0" fontId="14" fillId="3" borderId="20" xfId="1" applyFont="1" applyFill="1" applyBorder="1" applyAlignment="1" applyProtection="1">
      <alignment horizontal="center" vertical="center" wrapText="1"/>
    </xf>
    <xf numFmtId="0" fontId="14" fillId="3" borderId="21" xfId="1" applyFont="1" applyFill="1" applyBorder="1" applyAlignment="1" applyProtection="1">
      <alignment horizontal="center" vertical="center" wrapText="1"/>
    </xf>
    <xf numFmtId="0" fontId="8" fillId="6" borderId="24" xfId="1" applyFont="1" applyFill="1" applyBorder="1" applyAlignment="1" applyProtection="1">
      <alignment horizontal="center" vertical="center" wrapText="1"/>
      <protection locked="0"/>
    </xf>
    <xf numFmtId="0" fontId="8" fillId="6" borderId="9" xfId="1" applyFont="1" applyFill="1" applyBorder="1" applyAlignment="1" applyProtection="1">
      <alignment horizontal="center" vertical="center" wrapText="1"/>
      <protection locked="0"/>
    </xf>
    <xf numFmtId="0" fontId="8" fillId="6" borderId="10" xfId="1" applyFont="1" applyFill="1" applyBorder="1" applyAlignment="1" applyProtection="1">
      <alignment horizontal="center" vertical="center" wrapText="1"/>
      <protection locked="0"/>
    </xf>
    <xf numFmtId="0" fontId="8" fillId="6" borderId="49" xfId="1" applyFont="1" applyFill="1" applyBorder="1" applyAlignment="1" applyProtection="1">
      <alignment horizontal="center" vertical="center" wrapText="1"/>
      <protection locked="0"/>
    </xf>
    <xf numFmtId="0" fontId="8" fillId="6" borderId="48" xfId="1" applyFont="1" applyFill="1" applyBorder="1" applyAlignment="1" applyProtection="1">
      <alignment horizontal="center" vertical="center" wrapText="1"/>
      <protection locked="0"/>
    </xf>
    <xf numFmtId="0" fontId="8" fillId="6" borderId="56" xfId="1" applyFont="1" applyFill="1" applyBorder="1" applyAlignment="1" applyProtection="1">
      <alignment horizontal="center" vertical="center" wrapText="1"/>
      <protection locked="0"/>
    </xf>
    <xf numFmtId="0" fontId="9" fillId="0" borderId="0" xfId="3" applyFont="1" applyBorder="1" applyAlignment="1" applyProtection="1">
      <alignment horizontal="left" vertical="center" wrapText="1"/>
    </xf>
    <xf numFmtId="0" fontId="20" fillId="0" borderId="0" xfId="3" applyFont="1" applyBorder="1" applyAlignment="1" applyProtection="1">
      <alignment horizontal="left" vertical="center" wrapText="1"/>
    </xf>
    <xf numFmtId="0" fontId="9" fillId="2" borderId="7" xfId="1" applyFont="1" applyFill="1" applyBorder="1" applyAlignment="1" applyProtection="1">
      <alignment horizontal="left" vertical="center"/>
    </xf>
    <xf numFmtId="0" fontId="9" fillId="5" borderId="8" xfId="1" applyFont="1" applyFill="1" applyBorder="1" applyAlignment="1" applyProtection="1">
      <alignment horizontal="left" vertical="center"/>
    </xf>
    <xf numFmtId="0" fontId="9" fillId="5" borderId="9" xfId="1" applyFont="1" applyFill="1" applyBorder="1" applyAlignment="1" applyProtection="1">
      <alignment horizontal="left" vertical="center"/>
    </xf>
    <xf numFmtId="0" fontId="9" fillId="5" borderId="10" xfId="1" applyFont="1" applyFill="1" applyBorder="1" applyAlignment="1" applyProtection="1">
      <alignment horizontal="left" vertical="center"/>
    </xf>
    <xf numFmtId="0" fontId="12" fillId="4" borderId="53" xfId="1" applyFont="1" applyFill="1" applyBorder="1" applyAlignment="1" applyProtection="1">
      <alignment horizontal="center" vertical="center"/>
    </xf>
    <xf numFmtId="0" fontId="12" fillId="4" borderId="7" xfId="1" applyFont="1" applyFill="1" applyBorder="1" applyAlignment="1" applyProtection="1">
      <alignment horizontal="center" vertical="center"/>
    </xf>
    <xf numFmtId="0" fontId="12" fillId="4" borderId="54" xfId="1" applyFont="1" applyFill="1" applyBorder="1" applyAlignment="1" applyProtection="1">
      <alignment horizontal="center" vertical="center"/>
    </xf>
    <xf numFmtId="3" fontId="13" fillId="6" borderId="32" xfId="0" applyNumberFormat="1" applyFont="1" applyFill="1" applyBorder="1" applyAlignment="1" applyProtection="1">
      <alignment horizontal="center"/>
      <protection locked="0"/>
    </xf>
    <xf numFmtId="3" fontId="13" fillId="6" borderId="40" xfId="0" applyNumberFormat="1" applyFont="1" applyFill="1" applyBorder="1" applyAlignment="1" applyProtection="1">
      <alignment horizontal="center"/>
      <protection locked="0"/>
    </xf>
    <xf numFmtId="3" fontId="13" fillId="6" borderId="41" xfId="0" applyNumberFormat="1" applyFont="1" applyFill="1" applyBorder="1" applyAlignment="1" applyProtection="1">
      <alignment horizontal="center"/>
      <protection locked="0"/>
    </xf>
    <xf numFmtId="3" fontId="13" fillId="6" borderId="32" xfId="0" applyNumberFormat="1" applyFont="1" applyFill="1" applyBorder="1" applyAlignment="1" applyProtection="1">
      <alignment horizontal="right"/>
      <protection locked="0"/>
    </xf>
    <xf numFmtId="3" fontId="13" fillId="6" borderId="40" xfId="0" applyNumberFormat="1" applyFont="1" applyFill="1" applyBorder="1" applyAlignment="1" applyProtection="1">
      <alignment horizontal="right"/>
      <protection locked="0"/>
    </xf>
    <xf numFmtId="3" fontId="13" fillId="6" borderId="41" xfId="0" applyNumberFormat="1" applyFont="1" applyFill="1" applyBorder="1" applyAlignment="1" applyProtection="1">
      <alignment horizontal="right"/>
      <protection locked="0"/>
    </xf>
    <xf numFmtId="3" fontId="3" fillId="6" borderId="32" xfId="0" applyNumberFormat="1" applyFont="1" applyFill="1" applyBorder="1" applyAlignment="1" applyProtection="1">
      <alignment horizontal="right"/>
      <protection locked="0"/>
    </xf>
    <xf numFmtId="3" fontId="3" fillId="6" borderId="40" xfId="0" applyNumberFormat="1" applyFont="1" applyFill="1" applyBorder="1" applyAlignment="1" applyProtection="1">
      <alignment horizontal="right"/>
      <protection locked="0"/>
    </xf>
    <xf numFmtId="3" fontId="3" fillId="6" borderId="41" xfId="0" applyNumberFormat="1" applyFont="1" applyFill="1" applyBorder="1" applyAlignment="1" applyProtection="1">
      <alignment horizontal="right"/>
      <protection locked="0"/>
    </xf>
    <xf numFmtId="0" fontId="13" fillId="2" borderId="32" xfId="0" applyFont="1" applyFill="1" applyBorder="1" applyAlignment="1" applyProtection="1">
      <alignment horizontal="center"/>
    </xf>
    <xf numFmtId="0" fontId="13" fillId="2" borderId="40" xfId="0" applyFont="1" applyFill="1" applyBorder="1" applyAlignment="1" applyProtection="1">
      <alignment horizontal="center"/>
    </xf>
    <xf numFmtId="0" fontId="13" fillId="2" borderId="41" xfId="0" applyFont="1" applyFill="1" applyBorder="1" applyAlignment="1" applyProtection="1">
      <alignment horizontal="center"/>
    </xf>
    <xf numFmtId="3" fontId="13" fillId="2" borderId="32" xfId="0" applyNumberFormat="1" applyFont="1" applyFill="1" applyBorder="1" applyAlignment="1" applyProtection="1">
      <alignment horizontal="right"/>
      <protection locked="0"/>
    </xf>
    <xf numFmtId="3" fontId="13" fillId="2" borderId="40" xfId="0" applyNumberFormat="1" applyFont="1" applyFill="1" applyBorder="1" applyAlignment="1" applyProtection="1">
      <alignment horizontal="right"/>
      <protection locked="0"/>
    </xf>
    <xf numFmtId="3" fontId="13" fillId="2" borderId="41" xfId="0" applyNumberFormat="1" applyFont="1" applyFill="1" applyBorder="1" applyAlignment="1" applyProtection="1">
      <alignment horizontal="right"/>
      <protection locked="0"/>
    </xf>
    <xf numFmtId="0" fontId="13" fillId="2" borderId="18" xfId="0" applyFont="1" applyFill="1" applyBorder="1" applyAlignment="1" applyProtection="1">
      <alignment horizontal="center" vertical="center"/>
    </xf>
    <xf numFmtId="0" fontId="13" fillId="2" borderId="17" xfId="0" applyFont="1"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xf>
    <xf numFmtId="0" fontId="13" fillId="2" borderId="32" xfId="0" applyFont="1" applyFill="1" applyBorder="1" applyAlignment="1">
      <alignment horizontal="center"/>
    </xf>
    <xf numFmtId="0" fontId="13" fillId="2" borderId="40" xfId="0" applyFont="1" applyFill="1" applyBorder="1" applyAlignment="1">
      <alignment horizontal="center"/>
    </xf>
    <xf numFmtId="0" fontId="13" fillId="2" borderId="41" xfId="0" applyFont="1" applyFill="1" applyBorder="1" applyAlignment="1">
      <alignment horizontal="center"/>
    </xf>
    <xf numFmtId="3" fontId="13" fillId="2" borderId="32" xfId="0" applyNumberFormat="1" applyFont="1" applyFill="1" applyBorder="1" applyAlignment="1" applyProtection="1">
      <alignment horizontal="center"/>
      <protection locked="0"/>
    </xf>
    <xf numFmtId="3" fontId="13" fillId="2" borderId="40" xfId="0" applyNumberFormat="1" applyFont="1" applyFill="1" applyBorder="1" applyAlignment="1" applyProtection="1">
      <alignment horizontal="center"/>
      <protection locked="0"/>
    </xf>
    <xf numFmtId="3" fontId="13" fillId="2" borderId="41" xfId="0" applyNumberFormat="1" applyFont="1" applyFill="1" applyBorder="1" applyAlignment="1" applyProtection="1">
      <alignment horizontal="center"/>
      <protection locked="0"/>
    </xf>
    <xf numFmtId="0" fontId="3" fillId="6" borderId="24" xfId="0" applyFont="1" applyFill="1" applyBorder="1" applyAlignment="1" applyProtection="1">
      <alignment horizontal="center"/>
      <protection locked="0"/>
    </xf>
    <xf numFmtId="0" fontId="3" fillId="6" borderId="9" xfId="0" applyFont="1" applyFill="1" applyBorder="1" applyAlignment="1" applyProtection="1">
      <alignment horizontal="center"/>
      <protection locked="0"/>
    </xf>
    <xf numFmtId="0" fontId="3" fillId="6" borderId="23" xfId="0" applyFont="1" applyFill="1" applyBorder="1" applyAlignment="1" applyProtection="1">
      <alignment horizontal="center"/>
      <protection locked="0"/>
    </xf>
    <xf numFmtId="3" fontId="13" fillId="2" borderId="33" xfId="0" applyNumberFormat="1" applyFont="1" applyFill="1" applyBorder="1" applyAlignment="1" applyProtection="1">
      <alignment horizontal="center"/>
      <protection locked="0"/>
    </xf>
    <xf numFmtId="3" fontId="13" fillId="2" borderId="20" xfId="0" applyNumberFormat="1" applyFont="1" applyFill="1" applyBorder="1" applyAlignment="1" applyProtection="1">
      <alignment horizontal="center"/>
      <protection locked="0"/>
    </xf>
    <xf numFmtId="3" fontId="13" fillId="2" borderId="34" xfId="0" applyNumberFormat="1" applyFont="1" applyFill="1" applyBorder="1" applyAlignment="1" applyProtection="1">
      <alignment horizontal="center"/>
      <protection locked="0"/>
    </xf>
    <xf numFmtId="0" fontId="3" fillId="6" borderId="49" xfId="0" applyFont="1" applyFill="1" applyBorder="1" applyAlignment="1" applyProtection="1">
      <alignment horizontal="center"/>
      <protection locked="0"/>
    </xf>
    <xf numFmtId="0" fontId="3" fillId="6" borderId="48" xfId="0" applyFont="1" applyFill="1" applyBorder="1" applyAlignment="1" applyProtection="1">
      <alignment horizontal="center"/>
      <protection locked="0"/>
    </xf>
    <xf numFmtId="0" fontId="3" fillId="6" borderId="50" xfId="0" applyFont="1" applyFill="1" applyBorder="1" applyAlignment="1" applyProtection="1">
      <alignment horizontal="center"/>
      <protection locked="0"/>
    </xf>
    <xf numFmtId="0" fontId="13" fillId="6" borderId="33" xfId="0" applyFont="1" applyFill="1" applyBorder="1" applyAlignment="1" applyProtection="1">
      <alignment horizontal="center"/>
      <protection locked="0"/>
    </xf>
    <xf numFmtId="0" fontId="13" fillId="6" borderId="20" xfId="0" applyFont="1" applyFill="1" applyBorder="1" applyAlignment="1" applyProtection="1">
      <alignment horizontal="center"/>
      <protection locked="0"/>
    </xf>
    <xf numFmtId="0" fontId="13" fillId="6" borderId="34" xfId="0" applyFont="1" applyFill="1" applyBorder="1" applyAlignment="1" applyProtection="1">
      <alignment horizontal="center"/>
      <protection locked="0"/>
    </xf>
    <xf numFmtId="3" fontId="13" fillId="6" borderId="33" xfId="0" applyNumberFormat="1" applyFont="1" applyFill="1" applyBorder="1" applyAlignment="1" applyProtection="1">
      <alignment horizontal="center"/>
      <protection locked="0"/>
    </xf>
    <xf numFmtId="3" fontId="13" fillId="6" borderId="20" xfId="0" applyNumberFormat="1" applyFont="1" applyFill="1" applyBorder="1" applyAlignment="1" applyProtection="1">
      <alignment horizontal="center"/>
      <protection locked="0"/>
    </xf>
    <xf numFmtId="3" fontId="13" fillId="6" borderId="34" xfId="0" applyNumberFormat="1" applyFont="1" applyFill="1" applyBorder="1" applyAlignment="1" applyProtection="1">
      <alignment horizontal="center"/>
      <protection locked="0"/>
    </xf>
    <xf numFmtId="0" fontId="12" fillId="4" borderId="29" xfId="1" applyFont="1" applyFill="1" applyBorder="1" applyAlignment="1" applyProtection="1">
      <alignment horizontal="center" vertical="center"/>
    </xf>
    <xf numFmtId="0" fontId="12" fillId="4" borderId="5" xfId="1" applyFont="1" applyFill="1" applyBorder="1" applyAlignment="1" applyProtection="1">
      <alignment horizontal="center" vertical="center"/>
    </xf>
    <xf numFmtId="0" fontId="12" fillId="4" borderId="26" xfId="1" applyFont="1" applyFill="1" applyBorder="1" applyAlignment="1" applyProtection="1">
      <alignment horizontal="center" vertical="center"/>
    </xf>
    <xf numFmtId="0" fontId="13" fillId="2" borderId="18" xfId="0" applyFont="1" applyFill="1" applyBorder="1" applyAlignment="1">
      <alignment horizontal="center" vertical="center"/>
    </xf>
    <xf numFmtId="0" fontId="13" fillId="2" borderId="17" xfId="0" applyFont="1" applyFill="1" applyBorder="1" applyAlignment="1">
      <alignment horizontal="center" vertical="center"/>
    </xf>
    <xf numFmtId="0" fontId="13" fillId="2" borderId="14" xfId="0" applyFont="1" applyFill="1" applyBorder="1" applyAlignment="1">
      <alignment horizontal="center" vertical="center"/>
    </xf>
    <xf numFmtId="0" fontId="13" fillId="2" borderId="13" xfId="0" applyFont="1" applyFill="1" applyBorder="1" applyAlignment="1">
      <alignment horizontal="center" vertical="center"/>
    </xf>
    <xf numFmtId="0" fontId="13" fillId="6" borderId="32" xfId="0" applyFont="1" applyFill="1" applyBorder="1" applyAlignment="1" applyProtection="1">
      <alignment horizontal="center"/>
      <protection locked="0"/>
    </xf>
    <xf numFmtId="0" fontId="13" fillId="6" borderId="40" xfId="0" applyFont="1" applyFill="1" applyBorder="1" applyAlignment="1" applyProtection="1">
      <alignment horizontal="center"/>
      <protection locked="0"/>
    </xf>
    <xf numFmtId="0" fontId="13" fillId="6" borderId="41" xfId="0" applyFont="1" applyFill="1" applyBorder="1" applyAlignment="1" applyProtection="1">
      <alignment horizontal="center"/>
      <protection locked="0"/>
    </xf>
    <xf numFmtId="0" fontId="1" fillId="5" borderId="24" xfId="0" applyFont="1" applyFill="1" applyBorder="1" applyAlignment="1">
      <alignment horizontal="left" vertical="center" wrapText="1"/>
    </xf>
    <xf numFmtId="0" fontId="1" fillId="5" borderId="9" xfId="0" applyFont="1" applyFill="1" applyBorder="1" applyAlignment="1">
      <alignment horizontal="left" vertical="center" wrapText="1"/>
    </xf>
    <xf numFmtId="0" fontId="1" fillId="5" borderId="10" xfId="0" applyFont="1" applyFill="1" applyBorder="1" applyAlignment="1">
      <alignment horizontal="left" vertical="center" wrapText="1"/>
    </xf>
    <xf numFmtId="0" fontId="12" fillId="0" borderId="0" xfId="1" applyFont="1" applyFill="1" applyAlignment="1" applyProtection="1">
      <alignment horizontal="center" vertical="center"/>
    </xf>
    <xf numFmtId="0" fontId="7" fillId="5" borderId="24" xfId="0" applyFont="1" applyFill="1" applyBorder="1" applyAlignment="1">
      <alignment horizontal="left" vertical="top" wrapText="1" indent="8"/>
    </xf>
    <xf numFmtId="0" fontId="7" fillId="5" borderId="9" xfId="0" applyFont="1" applyFill="1" applyBorder="1" applyAlignment="1">
      <alignment horizontal="left" vertical="top" wrapText="1" indent="8"/>
    </xf>
    <xf numFmtId="0" fontId="7" fillId="5" borderId="10" xfId="0" applyFont="1" applyFill="1" applyBorder="1" applyAlignment="1">
      <alignment horizontal="left" vertical="top" wrapText="1" indent="8"/>
    </xf>
    <xf numFmtId="0" fontId="1" fillId="5" borderId="24" xfId="0" applyFont="1" applyFill="1" applyBorder="1" applyAlignment="1">
      <alignment horizontal="left" vertical="top" wrapText="1"/>
    </xf>
    <xf numFmtId="0" fontId="1" fillId="5" borderId="9" xfId="0" applyFont="1" applyFill="1" applyBorder="1" applyAlignment="1">
      <alignment horizontal="left" vertical="top" wrapText="1"/>
    </xf>
    <xf numFmtId="0" fontId="1" fillId="5" borderId="10" xfId="0" applyFont="1" applyFill="1" applyBorder="1" applyAlignment="1">
      <alignment horizontal="left" vertical="top" wrapText="1"/>
    </xf>
    <xf numFmtId="0" fontId="1" fillId="0" borderId="24" xfId="0" applyFont="1" applyFill="1" applyBorder="1" applyAlignment="1">
      <alignment horizontal="left" vertical="top" wrapText="1" indent="8"/>
    </xf>
    <xf numFmtId="0" fontId="1" fillId="0" borderId="9" xfId="0" applyFont="1" applyFill="1" applyBorder="1" applyAlignment="1">
      <alignment horizontal="left" vertical="top" wrapText="1" indent="8"/>
    </xf>
    <xf numFmtId="0" fontId="1" fillId="0" borderId="10" xfId="0" applyFont="1" applyFill="1" applyBorder="1" applyAlignment="1">
      <alignment horizontal="left" vertical="top" wrapText="1" indent="8"/>
    </xf>
    <xf numFmtId="0" fontId="35" fillId="0" borderId="27" xfId="0" applyFont="1" applyFill="1" applyBorder="1" applyAlignment="1">
      <alignment horizontal="left" vertical="center" wrapText="1"/>
    </xf>
    <xf numFmtId="0" fontId="35" fillId="0" borderId="1" xfId="0" applyFont="1" applyFill="1" applyBorder="1" applyAlignment="1">
      <alignment horizontal="left" vertical="center" wrapText="1"/>
    </xf>
    <xf numFmtId="0" fontId="35" fillId="0" borderId="31" xfId="0" applyFont="1" applyFill="1" applyBorder="1" applyAlignment="1">
      <alignment horizontal="left" vertical="center" wrapText="1"/>
    </xf>
    <xf numFmtId="0" fontId="35" fillId="5" borderId="1" xfId="0" applyFont="1" applyFill="1" applyBorder="1" applyAlignment="1">
      <alignment horizontal="left" vertical="center" wrapText="1"/>
    </xf>
    <xf numFmtId="0" fontId="35" fillId="0" borderId="24" xfId="0" applyFont="1" applyFill="1" applyBorder="1" applyAlignment="1">
      <alignment horizontal="left" vertical="center" wrapText="1"/>
    </xf>
    <xf numFmtId="0" fontId="35" fillId="0" borderId="9" xfId="0" applyFont="1" applyFill="1" applyBorder="1" applyAlignment="1">
      <alignment horizontal="left" vertical="center" wrapText="1"/>
    </xf>
    <xf numFmtId="0" fontId="35" fillId="0" borderId="10" xfId="0" applyFont="1" applyFill="1" applyBorder="1" applyAlignment="1">
      <alignment horizontal="left" vertical="center" wrapText="1"/>
    </xf>
    <xf numFmtId="0" fontId="35" fillId="5" borderId="27" xfId="0" applyFont="1" applyFill="1" applyBorder="1" applyAlignment="1">
      <alignment horizontal="left" vertical="center" wrapText="1"/>
    </xf>
    <xf numFmtId="0" fontId="35" fillId="5" borderId="31" xfId="0" applyFont="1" applyFill="1" applyBorder="1" applyAlignment="1">
      <alignment horizontal="left" vertical="center" wrapText="1"/>
    </xf>
    <xf numFmtId="0" fontId="35" fillId="5" borderId="24" xfId="0" applyFont="1" applyFill="1" applyBorder="1" applyAlignment="1">
      <alignment horizontal="left" vertical="center" wrapText="1"/>
    </xf>
    <xf numFmtId="0" fontId="35" fillId="5" borderId="9" xfId="0" applyFont="1" applyFill="1" applyBorder="1" applyAlignment="1">
      <alignment horizontal="left" vertical="center" wrapText="1"/>
    </xf>
    <xf numFmtId="0" fontId="35" fillId="5" borderId="10" xfId="0" applyFont="1" applyFill="1" applyBorder="1" applyAlignment="1">
      <alignment horizontal="left" vertical="center" wrapText="1"/>
    </xf>
  </cellXfs>
  <cellStyles count="6">
    <cellStyle name="Millares [0]" xfId="5" builtinId="6"/>
    <cellStyle name="Normal" xfId="0" builtinId="0"/>
    <cellStyle name="Normal 2" xfId="1"/>
    <cellStyle name="Normal 2 2" xfId="4"/>
    <cellStyle name="Normal_Formularios Técnicos" xfId="2"/>
    <cellStyle name="Normal_Metodología Trabajo" xfId="3"/>
  </cellStyles>
  <dxfs count="26">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s>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13</xdr:col>
      <xdr:colOff>13605</xdr:colOff>
      <xdr:row>3</xdr:row>
      <xdr:rowOff>108857</xdr:rowOff>
    </xdr:from>
    <xdr:to>
      <xdr:col>15</xdr:col>
      <xdr:colOff>13605</xdr:colOff>
      <xdr:row>8</xdr:row>
      <xdr:rowOff>127907</xdr:rowOff>
    </xdr:to>
    <xdr:pic>
      <xdr:nvPicPr>
        <xdr:cNvPr id="3" name="Imagen 3" descr="cid:image006.jpg@01D1F92A.76A1C17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4830534" y="680357"/>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A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a:extLst>
            <a:ext uri="{FF2B5EF4-FFF2-40B4-BE49-F238E27FC236}">
              <a16:creationId xmlns:a16="http://schemas.microsoft.com/office/drawing/2014/main" id="{00000000-0008-0000-0B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a:extLst>
            <a:ext uri="{FF2B5EF4-FFF2-40B4-BE49-F238E27FC236}">
              <a16:creationId xmlns:a16="http://schemas.microsoft.com/office/drawing/2014/main" id="{00000000-0008-0000-0C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57918"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a:extLst>
            <a:ext uri="{FF2B5EF4-FFF2-40B4-BE49-F238E27FC236}">
              <a16:creationId xmlns:a16="http://schemas.microsoft.com/office/drawing/2014/main" id="{00000000-0008-0000-0D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57918"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E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12</xdr:col>
          <xdr:colOff>371475</xdr:colOff>
          <xdr:row>27</xdr:row>
          <xdr:rowOff>66675</xdr:rowOff>
        </xdr:from>
        <xdr:to>
          <xdr:col>15</xdr:col>
          <xdr:colOff>142875</xdr:colOff>
          <xdr:row>29</xdr:row>
          <xdr:rowOff>123825</xdr:rowOff>
        </xdr:to>
        <xdr:sp macro="" textlink="">
          <xdr:nvSpPr>
            <xdr:cNvPr id="46082" name="Object 2" hidden="1">
              <a:extLst>
                <a:ext uri="{63B3BB69-23CF-44E3-9099-C40C66FF867C}">
                  <a14:compatExt spid="_x0000_s46082"/>
                </a:ext>
                <a:ext uri="{FF2B5EF4-FFF2-40B4-BE49-F238E27FC236}">
                  <a16:creationId xmlns:a16="http://schemas.microsoft.com/office/drawing/2014/main" id="{00000000-0008-0000-0E00-000002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F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65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24</xdr:col>
      <xdr:colOff>578707</xdr:colOff>
      <xdr:row>20</xdr:row>
      <xdr:rowOff>11057</xdr:rowOff>
    </xdr:from>
    <xdr:to>
      <xdr:col>34</xdr:col>
      <xdr:colOff>147855</xdr:colOff>
      <xdr:row>27</xdr:row>
      <xdr:rowOff>58662</xdr:rowOff>
    </xdr:to>
    <xdr:sp macro="" textlink="">
      <xdr:nvSpPr>
        <xdr:cNvPr id="8" name="3 Flecha izquierda">
          <a:extLst>
            <a:ext uri="{FF2B5EF4-FFF2-40B4-BE49-F238E27FC236}">
              <a16:creationId xmlns:a16="http://schemas.microsoft.com/office/drawing/2014/main" id="{00000000-0008-0000-0F00-000008000000}"/>
            </a:ext>
          </a:extLst>
        </xdr:cNvPr>
        <xdr:cNvSpPr/>
      </xdr:nvSpPr>
      <xdr:spPr>
        <a:xfrm rot="19256938">
          <a:off x="10284682" y="3621032"/>
          <a:ext cx="4274498" cy="1381105"/>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Indicar si fabrica  y/o comercializa</a:t>
          </a:r>
        </a:p>
      </xdr:txBody>
    </xdr:sp>
    <xdr:clientData/>
  </xdr:twoCellAnchor>
  <xdr:twoCellAnchor>
    <xdr:from>
      <xdr:col>25</xdr:col>
      <xdr:colOff>184492</xdr:colOff>
      <xdr:row>10</xdr:row>
      <xdr:rowOff>136072</xdr:rowOff>
    </xdr:from>
    <xdr:to>
      <xdr:col>32</xdr:col>
      <xdr:colOff>251075</xdr:colOff>
      <xdr:row>19</xdr:row>
      <xdr:rowOff>189182</xdr:rowOff>
    </xdr:to>
    <xdr:sp macro="" textlink="">
      <xdr:nvSpPr>
        <xdr:cNvPr id="9" name="4 Flecha izquierda">
          <a:extLst>
            <a:ext uri="{FF2B5EF4-FFF2-40B4-BE49-F238E27FC236}">
              <a16:creationId xmlns:a16="http://schemas.microsoft.com/office/drawing/2014/main" id="{00000000-0008-0000-0F00-000009000000}"/>
            </a:ext>
          </a:extLst>
        </xdr:cNvPr>
        <xdr:cNvSpPr/>
      </xdr:nvSpPr>
      <xdr:spPr>
        <a:xfrm rot="19256938">
          <a:off x="10689206" y="2041072"/>
          <a:ext cx="3209833" cy="1563503"/>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Cantidad de semanas  (e.g.:  1,2,</a:t>
          </a:r>
          <a:r>
            <a:rPr lang="es-CL" sz="2000" b="1" baseline="0"/>
            <a:t> 8, etc)</a:t>
          </a:r>
          <a:endParaRPr lang="es-CL" sz="2000" b="1"/>
        </a:p>
      </xdr:txBody>
    </xdr:sp>
    <xdr:clientData/>
  </xdr:twoCellAnchor>
  <xdr:twoCellAnchor>
    <xdr:from>
      <xdr:col>24</xdr:col>
      <xdr:colOff>505937</xdr:colOff>
      <xdr:row>39</xdr:row>
      <xdr:rowOff>19155</xdr:rowOff>
    </xdr:from>
    <xdr:to>
      <xdr:col>34</xdr:col>
      <xdr:colOff>200786</xdr:colOff>
      <xdr:row>48</xdr:row>
      <xdr:rowOff>135823</xdr:rowOff>
    </xdr:to>
    <xdr:sp macro="" textlink="">
      <xdr:nvSpPr>
        <xdr:cNvPr id="6" name="2 Flecha izquierda">
          <a:extLst>
            <a:ext uri="{FF2B5EF4-FFF2-40B4-BE49-F238E27FC236}">
              <a16:creationId xmlns:a16="http://schemas.microsoft.com/office/drawing/2014/main" id="{00000000-0008-0000-0F00-000006000000}"/>
            </a:ext>
          </a:extLst>
        </xdr:cNvPr>
        <xdr:cNvSpPr/>
      </xdr:nvSpPr>
      <xdr:spPr>
        <a:xfrm rot="19256938">
          <a:off x="10211912" y="7248630"/>
          <a:ext cx="4400199" cy="1831168"/>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Indicar si cumple normas</a:t>
          </a:r>
          <a:r>
            <a:rPr lang="es-CL" sz="2000" b="1" baseline="0"/>
            <a:t> y cuáles si aplica</a:t>
          </a:r>
          <a:endParaRPr lang="es-CL" sz="2000" b="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190499</xdr:rowOff>
    </xdr:from>
    <xdr:to>
      <xdr:col>3</xdr:col>
      <xdr:colOff>40821</xdr:colOff>
      <xdr:row>7</xdr:row>
      <xdr:rowOff>108856</xdr:rowOff>
    </xdr:to>
    <xdr:pic>
      <xdr:nvPicPr>
        <xdr:cNvPr id="5" name="Imagen 3" descr="cid:image006.jpg@01D1F92A.76A1C170">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499"/>
          <a:ext cx="1006928" cy="12518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5</xdr:col>
      <xdr:colOff>657225</xdr:colOff>
      <xdr:row>18</xdr:row>
      <xdr:rowOff>0</xdr:rowOff>
    </xdr:from>
    <xdr:to>
      <xdr:col>5</xdr:col>
      <xdr:colOff>657225</xdr:colOff>
      <xdr:row>18</xdr:row>
      <xdr:rowOff>0</xdr:rowOff>
    </xdr:to>
    <xdr:sp macro="" textlink="">
      <xdr:nvSpPr>
        <xdr:cNvPr id="2" name="Line 2">
          <a:extLst>
            <a:ext uri="{FF2B5EF4-FFF2-40B4-BE49-F238E27FC236}">
              <a16:creationId xmlns:a16="http://schemas.microsoft.com/office/drawing/2014/main" id="{00000000-0008-0000-0300-000002000000}"/>
            </a:ext>
          </a:extLst>
        </xdr:cNvPr>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18</xdr:row>
      <xdr:rowOff>0</xdr:rowOff>
    </xdr:from>
    <xdr:to>
      <xdr:col>4</xdr:col>
      <xdr:colOff>295275</xdr:colOff>
      <xdr:row>18</xdr:row>
      <xdr:rowOff>0</xdr:rowOff>
    </xdr:to>
    <xdr:sp macro="" textlink="">
      <xdr:nvSpPr>
        <xdr:cNvPr id="3" name="Line 5">
          <a:extLst>
            <a:ext uri="{FF2B5EF4-FFF2-40B4-BE49-F238E27FC236}">
              <a16:creationId xmlns:a16="http://schemas.microsoft.com/office/drawing/2014/main" id="{00000000-0008-0000-0300-000003000000}"/>
            </a:ext>
          </a:extLst>
        </xdr:cNvPr>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18</xdr:row>
      <xdr:rowOff>0</xdr:rowOff>
    </xdr:from>
    <xdr:to>
      <xdr:col>7</xdr:col>
      <xdr:colOff>390525</xdr:colOff>
      <xdr:row>18</xdr:row>
      <xdr:rowOff>0</xdr:rowOff>
    </xdr:to>
    <xdr:sp macro="" textlink="">
      <xdr:nvSpPr>
        <xdr:cNvPr id="4" name="Line 7">
          <a:extLst>
            <a:ext uri="{FF2B5EF4-FFF2-40B4-BE49-F238E27FC236}">
              <a16:creationId xmlns:a16="http://schemas.microsoft.com/office/drawing/2014/main" id="{00000000-0008-0000-0300-000004000000}"/>
            </a:ext>
          </a:extLst>
        </xdr:cNvPr>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xdr:row>
      <xdr:rowOff>0</xdr:rowOff>
    </xdr:from>
    <xdr:to>
      <xdr:col>3</xdr:col>
      <xdr:colOff>0</xdr:colOff>
      <xdr:row>6</xdr:row>
      <xdr:rowOff>19050</xdr:rowOff>
    </xdr:to>
    <xdr:pic>
      <xdr:nvPicPr>
        <xdr:cNvPr id="8" name="Imagen 3" descr="cid:image006.jpg@01D1F92A.76A1C170">
          <a:extLst>
            <a:ext uri="{FF2B5EF4-FFF2-40B4-BE49-F238E27FC236}">
              <a16:creationId xmlns:a16="http://schemas.microsoft.com/office/drawing/2014/main" id="{00000000-0008-0000-0300-000008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9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fzuni004\AppData\Local\Microsoft\Windows\INetCache\Content.Outlook\CXB3AG3A\Copia%20de%20SPA%2002.-%20FORM_%20ANT%20VP%20Rev.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GENERALES"/>
      <sheetName val="CARÁTULA"/>
      <sheetName val="Instrucciones"/>
      <sheetName val="ANT-01A"/>
      <sheetName val="ANT-01B"/>
      <sheetName val="ANT-01C"/>
      <sheetName val="ANT-02A"/>
      <sheetName val="ANT-02B"/>
      <sheetName val="ANT-02C"/>
      <sheetName val="ANT-02D"/>
      <sheetName val="ANT-02E"/>
      <sheetName val="ANT-02F"/>
      <sheetName val="ANT-03A"/>
      <sheetName val="ANT-03B"/>
      <sheetName val="ANT-03C"/>
      <sheetName val="ANT-04A"/>
      <sheetName val="ANT-04B"/>
      <sheetName val="ANT-05A"/>
      <sheetName val="ANT-05B"/>
      <sheetName val="ANT-05C"/>
      <sheetName val="ANT-05D"/>
      <sheetName val="ANT-05E"/>
      <sheetName val="Hoja1"/>
    </sheetNames>
    <sheetDataSet>
      <sheetData sheetId="0">
        <row r="67">
          <cell r="B67" t="str">
            <v>Sí</v>
          </cell>
        </row>
        <row r="68">
          <cell r="B68" t="str">
            <v>No</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9.xml"/><Relationship Id="rId1" Type="http://schemas.openxmlformats.org/officeDocument/2006/relationships/printerSettings" Target="../printerSettings/printerSettings10.bin"/><Relationship Id="rId4" Type="http://schemas.openxmlformats.org/officeDocument/2006/relationships/comments" Target="../comments5.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11.xml"/><Relationship Id="rId1" Type="http://schemas.openxmlformats.org/officeDocument/2006/relationships/printerSettings" Target="../printerSettings/printerSettings12.bin"/><Relationship Id="rId4" Type="http://schemas.openxmlformats.org/officeDocument/2006/relationships/comments" Target="../comments6.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4.xml"/><Relationship Id="rId1" Type="http://schemas.openxmlformats.org/officeDocument/2006/relationships/printerSettings" Target="../printerSettings/printerSettings15.bin"/><Relationship Id="rId5" Type="http://schemas.openxmlformats.org/officeDocument/2006/relationships/image" Target="../media/image2.emf"/><Relationship Id="rId4" Type="http://schemas.openxmlformats.org/officeDocument/2006/relationships/package" Target="../embeddings/Documento_de_Microsoft_Word.docx"/></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7.xml"/><Relationship Id="rId1" Type="http://schemas.openxmlformats.org/officeDocument/2006/relationships/printerSettings" Target="../printerSettings/printerSettings8.bin"/><Relationship Id="rId4" Type="http://schemas.openxmlformats.org/officeDocument/2006/relationships/comments" Target="../comments4.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4"/>
    <pageSetUpPr fitToPage="1"/>
  </sheetPr>
  <dimension ref="B2:N73"/>
  <sheetViews>
    <sheetView showGridLines="0" zoomScaleNormal="25" workbookViewId="0">
      <selection activeCell="E10" sqref="E10:E11"/>
    </sheetView>
  </sheetViews>
  <sheetFormatPr baseColWidth="10" defaultColWidth="9.140625" defaultRowHeight="15" customHeight="1" x14ac:dyDescent="0.25"/>
  <cols>
    <col min="1" max="1" width="3.7109375" style="113" customWidth="1"/>
    <col min="2" max="2" width="42.85546875" style="113" customWidth="1"/>
    <col min="3" max="3" width="3.7109375" style="113" customWidth="1"/>
    <col min="4" max="4" width="2.7109375" style="113" customWidth="1"/>
    <col min="5" max="5" width="12.7109375" style="113" customWidth="1"/>
    <col min="6" max="6" width="3.7109375" style="113" customWidth="1"/>
    <col min="7" max="7" width="12.7109375" style="113" customWidth="1"/>
    <col min="8" max="8" width="2.7109375" style="113" customWidth="1"/>
    <col min="9" max="9" width="12.7109375" style="113" customWidth="1"/>
    <col min="10" max="10" width="2.7109375" style="113" customWidth="1"/>
    <col min="11" max="16384" width="9.140625" style="113"/>
  </cols>
  <sheetData>
    <row r="2" spans="2:14" ht="15" customHeight="1" x14ac:dyDescent="0.25">
      <c r="B2" s="1" t="s">
        <v>0</v>
      </c>
      <c r="C2" s="333" t="s">
        <v>194</v>
      </c>
      <c r="D2" s="334"/>
      <c r="E2" s="334"/>
      <c r="F2" s="334"/>
      <c r="G2" s="334"/>
      <c r="H2" s="334"/>
      <c r="I2" s="334"/>
      <c r="J2" s="334"/>
      <c r="K2" s="334"/>
      <c r="L2" s="334"/>
      <c r="M2" s="334"/>
      <c r="N2" s="335"/>
    </row>
    <row r="3" spans="2:14" ht="10.15" customHeight="1" x14ac:dyDescent="0.25">
      <c r="B3" s="239"/>
    </row>
    <row r="4" spans="2:14" ht="15" customHeight="1" x14ac:dyDescent="0.25">
      <c r="B4" s="1" t="s">
        <v>64</v>
      </c>
      <c r="C4" s="333" t="s">
        <v>289</v>
      </c>
      <c r="D4" s="334"/>
      <c r="E4" s="334"/>
      <c r="F4" s="334"/>
      <c r="G4" s="334"/>
      <c r="H4" s="334"/>
      <c r="I4" s="334"/>
      <c r="J4" s="334"/>
      <c r="K4" s="334"/>
      <c r="L4" s="334"/>
      <c r="M4" s="334"/>
      <c r="N4" s="335"/>
    </row>
    <row r="5" spans="2:14" ht="10.15" customHeight="1" x14ac:dyDescent="0.25">
      <c r="B5" s="239"/>
    </row>
    <row r="6" spans="2:14" ht="26.25" customHeight="1" x14ac:dyDescent="0.25">
      <c r="B6" s="1" t="s">
        <v>192</v>
      </c>
      <c r="C6" s="330" t="s">
        <v>330</v>
      </c>
      <c r="D6" s="331"/>
      <c r="E6" s="331"/>
      <c r="F6" s="331"/>
      <c r="G6" s="331"/>
      <c r="H6" s="331"/>
      <c r="I6" s="331"/>
      <c r="J6" s="331"/>
      <c r="K6" s="331"/>
      <c r="L6" s="331"/>
      <c r="M6" s="331"/>
      <c r="N6" s="332"/>
    </row>
    <row r="7" spans="2:14" ht="10.15" customHeight="1" x14ac:dyDescent="0.25">
      <c r="B7" s="239"/>
    </row>
    <row r="8" spans="2:14" ht="10.15" customHeight="1" x14ac:dyDescent="0.25"/>
    <row r="9" spans="2:14" ht="15" customHeight="1" x14ac:dyDescent="0.25">
      <c r="B9" s="1" t="s">
        <v>65</v>
      </c>
      <c r="C9" s="25"/>
      <c r="D9" s="240"/>
      <c r="E9" s="321" t="s">
        <v>331</v>
      </c>
      <c r="F9" s="241"/>
      <c r="G9" s="53" t="s">
        <v>298</v>
      </c>
      <c r="H9" s="241"/>
      <c r="I9" s="53" t="s">
        <v>299</v>
      </c>
      <c r="J9" s="242"/>
      <c r="K9" s="26" t="str">
        <f>IF(OR(E9="",G9="",I9=""),"",CONCATENATE("PRECALIFICACIÓN SRM ",C9," ",D9," ",UPPER(E9)," ",F9," ",G9," ",H9," ",I9))</f>
        <v>PRECALIFICACIÓN SRM   8000001604  PRI  2020</v>
      </c>
      <c r="L9" s="26"/>
    </row>
    <row r="10" spans="2:14" ht="15" customHeight="1" x14ac:dyDescent="0.25">
      <c r="B10" s="239"/>
      <c r="E10" s="327" t="s">
        <v>66</v>
      </c>
      <c r="G10" s="327" t="s">
        <v>67</v>
      </c>
      <c r="I10" s="327" t="s">
        <v>63</v>
      </c>
      <c r="J10" s="237"/>
    </row>
    <row r="11" spans="2:14" ht="15" customHeight="1" x14ac:dyDescent="0.25">
      <c r="B11" s="239"/>
      <c r="E11" s="329"/>
      <c r="G11" s="328"/>
      <c r="I11" s="328"/>
      <c r="J11" s="238"/>
    </row>
    <row r="65" spans="2:2" ht="15" customHeight="1" x14ac:dyDescent="0.25">
      <c r="B65" s="113" t="s">
        <v>73</v>
      </c>
    </row>
    <row r="66" spans="2:2" ht="15" customHeight="1" x14ac:dyDescent="0.25">
      <c r="B66" s="113" t="s">
        <v>205</v>
      </c>
    </row>
    <row r="67" spans="2:2" ht="15" customHeight="1" x14ac:dyDescent="0.25">
      <c r="B67" s="113" t="s">
        <v>174</v>
      </c>
    </row>
    <row r="68" spans="2:2" ht="15" customHeight="1" x14ac:dyDescent="0.25">
      <c r="B68" s="113" t="s">
        <v>175</v>
      </c>
    </row>
    <row r="69" spans="2:2" ht="15" customHeight="1" x14ac:dyDescent="0.25">
      <c r="B69" s="113" t="s">
        <v>180</v>
      </c>
    </row>
    <row r="70" spans="2:2" ht="15" customHeight="1" x14ac:dyDescent="0.25">
      <c r="B70" s="113" t="s">
        <v>181</v>
      </c>
    </row>
    <row r="71" spans="2:2" ht="15" customHeight="1" x14ac:dyDescent="0.25">
      <c r="B71" s="113" t="s">
        <v>180</v>
      </c>
    </row>
    <row r="72" spans="2:2" ht="15" customHeight="1" x14ac:dyDescent="0.25">
      <c r="B72" s="113" t="s">
        <v>181</v>
      </c>
    </row>
    <row r="73" spans="2:2" ht="15" customHeight="1" x14ac:dyDescent="0.25">
      <c r="B73" s="113" t="s">
        <v>187</v>
      </c>
    </row>
  </sheetData>
  <sheetProtection selectLockedCells="1"/>
  <mergeCells count="6">
    <mergeCell ref="G10:G11"/>
    <mergeCell ref="E10:E11"/>
    <mergeCell ref="I10:I11"/>
    <mergeCell ref="C6:N6"/>
    <mergeCell ref="C2:N2"/>
    <mergeCell ref="C4:N4"/>
  </mergeCells>
  <pageMargins left="0.70866141732283472" right="0.70866141732283472" top="0.74803149606299213" bottom="0.74803149606299213" header="0.31496062992125984" footer="0.31496062992125984"/>
  <pageSetup scale="89" fitToHeight="0" orientation="landscape" horizontalDpi="4294967295" verticalDpi="4294967295" r:id="rId1"/>
  <headerFooter>
    <oddFooter xml:space="preserve">&amp;L&amp;8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1">
    <tabColor indexed="11"/>
    <pageSetUpPr fitToPage="1"/>
  </sheetPr>
  <dimension ref="B2:AA38"/>
  <sheetViews>
    <sheetView showGridLines="0" zoomScaleNormal="100" zoomScaleSheetLayoutView="100" workbookViewId="0">
      <selection activeCell="T20" sqref="T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47" t="str">
        <f>IF('DATOS GENERALES (OCULTAR)'!C2="",UPPER('DATOS GENERALES (OCULTAR)'!B2),"PROYECTO "&amp;UPPER('DATOS GENERALES (OCULTAR)'!C2))</f>
        <v>PROYECTO VICEPRESIDENCIA DE PROYECTOS CODELCO</v>
      </c>
      <c r="C2" s="347"/>
      <c r="D2" s="347"/>
      <c r="E2" s="347"/>
      <c r="F2" s="347"/>
      <c r="G2" s="347"/>
      <c r="H2" s="347"/>
      <c r="I2" s="347"/>
      <c r="J2" s="347"/>
      <c r="K2" s="347"/>
      <c r="L2" s="347"/>
      <c r="M2" s="347"/>
      <c r="N2" s="347"/>
      <c r="O2" s="347"/>
      <c r="P2" s="347"/>
      <c r="Q2" s="347"/>
      <c r="R2" s="347"/>
      <c r="S2" s="347"/>
      <c r="T2" s="347"/>
      <c r="U2" s="347"/>
      <c r="V2" s="347"/>
      <c r="W2" s="347"/>
      <c r="X2" s="347"/>
      <c r="Y2" s="347"/>
      <c r="Z2" s="347"/>
      <c r="AA2" s="347"/>
    </row>
    <row r="3" spans="2:27" s="45" customFormat="1" ht="15" customHeight="1" x14ac:dyDescent="0.25">
      <c r="B3" s="347"/>
      <c r="C3" s="347"/>
      <c r="D3" s="347"/>
      <c r="E3" s="347"/>
      <c r="F3" s="347"/>
      <c r="G3" s="347"/>
      <c r="H3" s="347"/>
      <c r="I3" s="347"/>
      <c r="J3" s="347"/>
      <c r="K3" s="347"/>
      <c r="L3" s="347"/>
      <c r="M3" s="347"/>
      <c r="N3" s="347"/>
      <c r="O3" s="347"/>
      <c r="P3" s="347"/>
      <c r="Q3" s="347"/>
      <c r="R3" s="347"/>
      <c r="S3" s="347"/>
      <c r="T3" s="347"/>
      <c r="U3" s="347"/>
      <c r="V3" s="347"/>
      <c r="W3" s="347"/>
      <c r="X3" s="347"/>
      <c r="Y3" s="347"/>
      <c r="Z3" s="347"/>
      <c r="AA3" s="347"/>
    </row>
    <row r="4" spans="2:27" s="45" customFormat="1" ht="15" customHeight="1" x14ac:dyDescent="0.25">
      <c r="B4" s="348" t="str">
        <f>IF('DATOS GENERALES (OCULTAR)'!C4="",UPPER('DATOS GENERALES (OCULTAR)'!B4),UPPER('DATOS GENERALES (OCULTAR)'!C4))</f>
        <v>CODELCO - SALVADOR</v>
      </c>
      <c r="C4" s="348"/>
      <c r="D4" s="348"/>
      <c r="E4" s="348"/>
      <c r="F4" s="348"/>
      <c r="G4" s="348"/>
      <c r="H4" s="348"/>
      <c r="I4" s="348"/>
      <c r="J4" s="348"/>
      <c r="K4" s="348"/>
      <c r="L4" s="348"/>
      <c r="M4" s="348"/>
      <c r="N4" s="348"/>
      <c r="O4" s="348"/>
      <c r="P4" s="348"/>
      <c r="Q4" s="348"/>
      <c r="R4" s="348"/>
      <c r="S4" s="348"/>
      <c r="T4" s="348"/>
      <c r="U4" s="348"/>
      <c r="V4" s="348"/>
      <c r="W4" s="348"/>
      <c r="X4" s="348"/>
      <c r="Y4" s="348"/>
      <c r="Z4" s="348"/>
      <c r="AA4" s="348"/>
    </row>
    <row r="5" spans="2:27" s="45" customFormat="1" ht="15" customHeight="1" x14ac:dyDescent="0.25">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row>
    <row r="6" spans="2:27" s="45" customFormat="1" ht="15" customHeight="1" x14ac:dyDescent="0.25">
      <c r="B6" s="346"/>
      <c r="C6" s="346"/>
      <c r="D6" s="346"/>
      <c r="E6" s="346"/>
      <c r="F6" s="346"/>
      <c r="G6" s="346"/>
      <c r="H6" s="346"/>
      <c r="I6" s="346"/>
      <c r="J6" s="346"/>
      <c r="K6" s="346"/>
      <c r="L6" s="346"/>
      <c r="M6" s="346"/>
      <c r="N6" s="346"/>
      <c r="O6" s="346"/>
      <c r="P6" s="346"/>
      <c r="Q6" s="346"/>
      <c r="R6" s="346"/>
      <c r="S6" s="346"/>
      <c r="T6" s="346"/>
      <c r="U6" s="346"/>
      <c r="V6" s="346"/>
      <c r="W6" s="346"/>
      <c r="X6" s="346"/>
      <c r="Y6" s="346"/>
      <c r="Z6" s="346"/>
      <c r="AA6" s="346"/>
    </row>
    <row r="7" spans="2:27" s="45" customFormat="1" ht="15" customHeight="1" x14ac:dyDescent="0.25">
      <c r="B7" s="349" t="str">
        <f>IF('DATOS GENERALES (OCULTAR)'!C6="",UPPER('DATOS GENERALES (OCULTAR)'!B6),UPPER("''"&amp;'DATOS GENERALES (OCULTAR)'!C6&amp;"''"))</f>
        <v>''MATERIALES DE CAÑERIAS ACERO CARBONO, DUPLEX Y FABRICACIÓN DE SPOOLS ''</v>
      </c>
      <c r="C7" s="349"/>
      <c r="D7" s="349"/>
      <c r="E7" s="349"/>
      <c r="F7" s="349"/>
      <c r="G7" s="349"/>
      <c r="H7" s="349"/>
      <c r="I7" s="349"/>
      <c r="J7" s="349"/>
      <c r="K7" s="349"/>
      <c r="L7" s="349"/>
      <c r="M7" s="349"/>
      <c r="N7" s="349"/>
      <c r="O7" s="349"/>
      <c r="P7" s="349"/>
      <c r="Q7" s="349"/>
      <c r="R7" s="349"/>
      <c r="S7" s="349"/>
      <c r="T7" s="349"/>
      <c r="U7" s="349"/>
      <c r="V7" s="349"/>
      <c r="W7" s="349"/>
      <c r="X7" s="349"/>
      <c r="Y7" s="349"/>
      <c r="Z7" s="349"/>
      <c r="AA7" s="349"/>
    </row>
    <row r="8" spans="2:27" s="45" customFormat="1" ht="15" customHeight="1" x14ac:dyDescent="0.25">
      <c r="B8" s="349"/>
      <c r="C8" s="349"/>
      <c r="D8" s="349"/>
      <c r="E8" s="349"/>
      <c r="F8" s="349"/>
      <c r="G8" s="349"/>
      <c r="H8" s="349"/>
      <c r="I8" s="349"/>
      <c r="J8" s="349"/>
      <c r="K8" s="349"/>
      <c r="L8" s="349"/>
      <c r="M8" s="349"/>
      <c r="N8" s="349"/>
      <c r="O8" s="349"/>
      <c r="P8" s="349"/>
      <c r="Q8" s="349"/>
      <c r="R8" s="349"/>
      <c r="S8" s="349"/>
      <c r="T8" s="349"/>
      <c r="U8" s="349"/>
      <c r="V8" s="349"/>
      <c r="W8" s="349"/>
      <c r="X8" s="349"/>
      <c r="Y8" s="349"/>
      <c r="Z8" s="349"/>
      <c r="AA8" s="349"/>
    </row>
    <row r="9" spans="2:27" s="45" customFormat="1" ht="15" customHeight="1" x14ac:dyDescent="0.25">
      <c r="B9" s="348"/>
      <c r="C9" s="348"/>
      <c r="D9" s="348"/>
      <c r="E9" s="348"/>
      <c r="F9" s="348"/>
      <c r="G9" s="348"/>
      <c r="H9" s="348"/>
      <c r="I9" s="348"/>
      <c r="J9" s="348"/>
      <c r="K9" s="348"/>
      <c r="L9" s="348"/>
      <c r="M9" s="348"/>
      <c r="N9" s="348"/>
      <c r="O9" s="348"/>
      <c r="P9" s="348"/>
      <c r="Q9" s="348"/>
      <c r="R9" s="348"/>
      <c r="S9" s="348"/>
      <c r="T9" s="348"/>
      <c r="U9" s="348"/>
      <c r="V9" s="348"/>
      <c r="W9" s="348"/>
      <c r="X9" s="348"/>
      <c r="Y9" s="348"/>
      <c r="Z9" s="348"/>
      <c r="AA9" s="348"/>
    </row>
    <row r="10" spans="2:27" ht="15" customHeight="1" x14ac:dyDescent="0.25">
      <c r="B10" s="346" t="str">
        <f>IF(OR('DATOS GENERALES (OCULTAR)'!E9="",'DATOS GENERALES (OCULTAR)'!G9="",'DATOS GENERALES (OCULTAR)'!I9=""),UPPER('DATOS GENERALES (OCULTAR)'!B9),'DATOS GENERALES (OCULTAR)'!K9)</f>
        <v>PRECALIFICACIÓN SRM   8000001604  PRI  2020</v>
      </c>
      <c r="C10" s="346"/>
      <c r="D10" s="346"/>
      <c r="E10" s="346"/>
      <c r="F10" s="346"/>
      <c r="G10" s="346"/>
      <c r="H10" s="346"/>
      <c r="I10" s="346"/>
      <c r="J10" s="346"/>
      <c r="K10" s="346"/>
      <c r="L10" s="346"/>
      <c r="M10" s="346"/>
      <c r="N10" s="346"/>
      <c r="O10" s="346"/>
      <c r="P10" s="346"/>
      <c r="Q10" s="346"/>
      <c r="R10" s="346"/>
      <c r="S10" s="346"/>
      <c r="T10" s="346"/>
      <c r="U10" s="346"/>
      <c r="V10" s="346"/>
      <c r="W10" s="346"/>
      <c r="X10" s="346"/>
      <c r="Y10" s="346"/>
      <c r="Z10" s="346"/>
      <c r="AA10" s="346"/>
    </row>
    <row r="11" spans="2:27" ht="15" customHeight="1" thickBot="1" x14ac:dyDescent="0.3">
      <c r="B11" s="382"/>
      <c r="C11" s="382"/>
      <c r="D11" s="382"/>
      <c r="E11" s="382"/>
      <c r="F11" s="382"/>
      <c r="G11" s="382"/>
      <c r="H11" s="382"/>
      <c r="I11" s="382"/>
      <c r="J11" s="382"/>
      <c r="K11" s="382"/>
      <c r="L11" s="382"/>
      <c r="M11" s="382"/>
      <c r="N11" s="382"/>
      <c r="O11" s="382"/>
      <c r="P11" s="382"/>
      <c r="Q11" s="382"/>
      <c r="R11" s="382"/>
      <c r="S11" s="382"/>
      <c r="T11" s="382"/>
      <c r="U11" s="382"/>
      <c r="V11" s="382"/>
      <c r="W11" s="382"/>
      <c r="X11" s="382"/>
      <c r="Y11" s="382"/>
      <c r="Z11" s="382"/>
      <c r="AA11" s="382"/>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43" t="str">
        <f>G00!H13:Z13</f>
        <v>"Nombre de empresa"</v>
      </c>
      <c r="I13" s="444"/>
      <c r="J13" s="444"/>
      <c r="K13" s="444"/>
      <c r="L13" s="444"/>
      <c r="M13" s="444"/>
      <c r="N13" s="444"/>
      <c r="O13" s="444"/>
      <c r="P13" s="444"/>
      <c r="Q13" s="444"/>
      <c r="R13" s="444"/>
      <c r="S13" s="444"/>
      <c r="T13" s="444"/>
      <c r="U13" s="444"/>
      <c r="V13" s="444"/>
      <c r="W13" s="444"/>
      <c r="X13" s="444"/>
      <c r="Y13" s="444"/>
      <c r="Z13" s="445"/>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43" t="str">
        <f>G00!H15:T15</f>
        <v>"Nombre de respresentante Legal (RL)"</v>
      </c>
      <c r="I15" s="444"/>
      <c r="J15" s="444"/>
      <c r="K15" s="444"/>
      <c r="L15" s="444"/>
      <c r="M15" s="444"/>
      <c r="N15" s="444"/>
      <c r="O15" s="444"/>
      <c r="P15" s="444"/>
      <c r="Q15" s="444"/>
      <c r="R15" s="444"/>
      <c r="S15" s="444"/>
      <c r="T15" s="445"/>
      <c r="U15" s="6"/>
      <c r="V15" s="24" t="s">
        <v>2</v>
      </c>
      <c r="W15" s="455">
        <f ca="1">RESUMEN!T11</f>
        <v>44027</v>
      </c>
      <c r="X15" s="456"/>
      <c r="Y15" s="456"/>
      <c r="Z15" s="45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46" t="s">
        <v>48</v>
      </c>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448"/>
    </row>
    <row r="18" spans="2:27" ht="15" customHeight="1" thickBot="1" x14ac:dyDescent="0.3">
      <c r="B18" s="449"/>
      <c r="C18" s="450"/>
      <c r="D18" s="450"/>
      <c r="E18" s="450"/>
      <c r="F18" s="450"/>
      <c r="G18" s="450"/>
      <c r="H18" s="450"/>
      <c r="I18" s="450"/>
      <c r="J18" s="450"/>
      <c r="K18" s="450"/>
      <c r="L18" s="450"/>
      <c r="M18" s="450"/>
      <c r="N18" s="450"/>
      <c r="O18" s="450"/>
      <c r="P18" s="450"/>
      <c r="Q18" s="450"/>
      <c r="R18" s="450"/>
      <c r="S18" s="450"/>
      <c r="T18" s="450"/>
      <c r="U18" s="450"/>
      <c r="V18" s="450"/>
      <c r="W18" s="450"/>
      <c r="X18" s="450"/>
      <c r="Y18" s="450"/>
      <c r="Z18" s="450"/>
      <c r="AA18" s="451"/>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118" t="s">
        <v>271</v>
      </c>
      <c r="D20" s="249"/>
      <c r="E20" s="249"/>
      <c r="F20" s="249"/>
      <c r="G20" s="249"/>
      <c r="H20" s="249"/>
      <c r="I20" s="249"/>
      <c r="J20" s="249"/>
      <c r="K20" s="249"/>
      <c r="L20" s="249"/>
      <c r="M20" s="249"/>
      <c r="N20" s="249"/>
      <c r="O20" s="249"/>
      <c r="P20" s="249"/>
      <c r="Q20" s="249"/>
      <c r="R20" s="249"/>
      <c r="T20" s="312" t="s">
        <v>175</v>
      </c>
      <c r="U20" s="122"/>
      <c r="W20" s="122"/>
      <c r="X20" s="122"/>
      <c r="Y20" s="122"/>
      <c r="Z20" s="122"/>
      <c r="AA20" s="123"/>
    </row>
    <row r="21" spans="2:27" ht="15" customHeight="1" x14ac:dyDescent="0.25">
      <c r="B21" s="121"/>
      <c r="C21" s="442" t="s">
        <v>191</v>
      </c>
      <c r="D21" s="442"/>
      <c r="E21" s="442"/>
      <c r="F21" s="442"/>
      <c r="G21" s="442"/>
      <c r="H21" s="442"/>
      <c r="I21" s="442"/>
      <c r="J21" s="442"/>
      <c r="K21" s="442"/>
      <c r="L21" s="442"/>
      <c r="M21" s="442"/>
      <c r="N21" s="442"/>
      <c r="O21" s="442"/>
      <c r="P21" s="442"/>
      <c r="Q21" s="442"/>
      <c r="R21" s="442"/>
      <c r="S21" s="442"/>
      <c r="T21" s="442"/>
      <c r="U21" s="442"/>
      <c r="V21" s="442"/>
      <c r="W21" s="442"/>
      <c r="X21" s="442"/>
      <c r="Y21" s="442"/>
      <c r="Z21" s="442"/>
      <c r="AA21" s="123"/>
    </row>
    <row r="22" spans="2:27" ht="15" customHeight="1" x14ac:dyDescent="0.25">
      <c r="B22" s="121"/>
      <c r="C22" s="442"/>
      <c r="D22" s="442"/>
      <c r="E22" s="442"/>
      <c r="F22" s="442"/>
      <c r="G22" s="442"/>
      <c r="H22" s="442"/>
      <c r="I22" s="442"/>
      <c r="J22" s="442"/>
      <c r="K22" s="442"/>
      <c r="L22" s="442"/>
      <c r="M22" s="442"/>
      <c r="N22" s="442"/>
      <c r="O22" s="442"/>
      <c r="P22" s="442"/>
      <c r="Q22" s="442"/>
      <c r="R22" s="442"/>
      <c r="S22" s="442"/>
      <c r="T22" s="442"/>
      <c r="U22" s="442"/>
      <c r="V22" s="442"/>
      <c r="W22" s="442"/>
      <c r="X22" s="442"/>
      <c r="Y22" s="442"/>
      <c r="Z22" s="442"/>
      <c r="AA22" s="123"/>
    </row>
    <row r="23" spans="2:27" ht="15" customHeight="1" x14ac:dyDescent="0.25">
      <c r="B23" s="121"/>
      <c r="C23" s="442"/>
      <c r="D23" s="442"/>
      <c r="E23" s="442"/>
      <c r="F23" s="442"/>
      <c r="G23" s="442"/>
      <c r="H23" s="442"/>
      <c r="I23" s="442"/>
      <c r="J23" s="442"/>
      <c r="K23" s="442"/>
      <c r="L23" s="442"/>
      <c r="M23" s="442"/>
      <c r="N23" s="442"/>
      <c r="O23" s="442"/>
      <c r="P23" s="442"/>
      <c r="Q23" s="442"/>
      <c r="R23" s="442"/>
      <c r="S23" s="442"/>
      <c r="T23" s="442"/>
      <c r="U23" s="442"/>
      <c r="V23" s="442"/>
      <c r="W23" s="442"/>
      <c r="X23" s="442"/>
      <c r="Y23" s="442"/>
      <c r="Z23" s="442"/>
      <c r="AA23" s="123"/>
    </row>
    <row r="24" spans="2:27" ht="15" customHeight="1" x14ac:dyDescent="0.25">
      <c r="B24" s="121"/>
      <c r="C24" s="442"/>
      <c r="D24" s="442"/>
      <c r="E24" s="442"/>
      <c r="F24" s="442"/>
      <c r="G24" s="442"/>
      <c r="H24" s="442"/>
      <c r="I24" s="442"/>
      <c r="J24" s="442"/>
      <c r="K24" s="442"/>
      <c r="L24" s="442"/>
      <c r="M24" s="442"/>
      <c r="N24" s="442"/>
      <c r="O24" s="442"/>
      <c r="P24" s="442"/>
      <c r="Q24" s="442"/>
      <c r="R24" s="442"/>
      <c r="S24" s="442"/>
      <c r="T24" s="442"/>
      <c r="U24" s="442"/>
      <c r="V24" s="442"/>
      <c r="W24" s="442"/>
      <c r="X24" s="442"/>
      <c r="Y24" s="442"/>
      <c r="Z24" s="442"/>
      <c r="AA24" s="123"/>
    </row>
    <row r="25" spans="2:27" ht="34.5" customHeight="1" x14ac:dyDescent="0.25">
      <c r="B25" s="121"/>
      <c r="C25" s="442"/>
      <c r="D25" s="442"/>
      <c r="E25" s="442"/>
      <c r="F25" s="442"/>
      <c r="G25" s="442"/>
      <c r="H25" s="442"/>
      <c r="I25" s="442"/>
      <c r="J25" s="442"/>
      <c r="K25" s="442"/>
      <c r="L25" s="442"/>
      <c r="M25" s="442"/>
      <c r="N25" s="442"/>
      <c r="O25" s="442"/>
      <c r="P25" s="442"/>
      <c r="Q25" s="442"/>
      <c r="R25" s="442"/>
      <c r="S25" s="442"/>
      <c r="T25" s="442"/>
      <c r="U25" s="442"/>
      <c r="V25" s="442"/>
      <c r="W25" s="442"/>
      <c r="X25" s="442"/>
      <c r="Y25" s="442"/>
      <c r="Z25" s="442"/>
      <c r="AA25" s="123"/>
    </row>
    <row r="26" spans="2:27" ht="15" customHeight="1" x14ac:dyDescent="0.25">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thickBot="1" x14ac:dyDescent="0.3">
      <c r="B27" s="121"/>
      <c r="C27" s="129"/>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3"/>
    </row>
    <row r="28" spans="2:27" ht="15" customHeight="1" x14ac:dyDescent="0.25">
      <c r="B28" s="127"/>
      <c r="C28" s="122"/>
      <c r="D28" s="126"/>
      <c r="E28" s="126"/>
      <c r="F28" s="126"/>
      <c r="G28" s="126"/>
      <c r="H28" s="126"/>
      <c r="I28" s="433" t="s">
        <v>222</v>
      </c>
      <c r="J28" s="434"/>
      <c r="K28" s="434"/>
      <c r="L28" s="434"/>
      <c r="M28" s="434"/>
      <c r="N28" s="434"/>
      <c r="O28" s="434"/>
      <c r="P28" s="434"/>
      <c r="Q28" s="434"/>
      <c r="R28" s="434"/>
      <c r="S28" s="434"/>
      <c r="T28" s="435"/>
      <c r="U28" s="126"/>
      <c r="V28" s="126"/>
      <c r="W28" s="126"/>
      <c r="X28" s="126"/>
      <c r="Y28" s="126"/>
      <c r="Z28" s="126"/>
      <c r="AA28" s="128"/>
    </row>
    <row r="29" spans="2:27" ht="15" customHeight="1" x14ac:dyDescent="0.25">
      <c r="B29" s="121"/>
      <c r="C29" s="122"/>
      <c r="D29" s="126"/>
      <c r="E29" s="126"/>
      <c r="F29" s="126"/>
      <c r="G29" s="126"/>
      <c r="H29" s="126"/>
      <c r="I29" s="436"/>
      <c r="J29" s="437"/>
      <c r="K29" s="437"/>
      <c r="L29" s="437"/>
      <c r="M29" s="437"/>
      <c r="N29" s="437"/>
      <c r="O29" s="437"/>
      <c r="P29" s="437"/>
      <c r="Q29" s="437"/>
      <c r="R29" s="437"/>
      <c r="S29" s="437"/>
      <c r="T29" s="438"/>
      <c r="U29" s="126"/>
      <c r="V29" s="126"/>
      <c r="W29" s="126"/>
      <c r="X29" s="126"/>
      <c r="Y29" s="126"/>
      <c r="Z29" s="126"/>
      <c r="AA29" s="123"/>
    </row>
    <row r="30" spans="2:27" ht="15" customHeight="1" x14ac:dyDescent="0.25">
      <c r="B30" s="121"/>
      <c r="C30" s="122"/>
      <c r="D30" s="118"/>
      <c r="E30" s="122"/>
      <c r="F30" s="122"/>
      <c r="G30" s="122"/>
      <c r="H30" s="122"/>
      <c r="I30" s="436"/>
      <c r="J30" s="437"/>
      <c r="K30" s="437"/>
      <c r="L30" s="437"/>
      <c r="M30" s="437"/>
      <c r="N30" s="437"/>
      <c r="O30" s="437"/>
      <c r="P30" s="437"/>
      <c r="Q30" s="437"/>
      <c r="R30" s="437"/>
      <c r="S30" s="437"/>
      <c r="T30" s="438"/>
      <c r="U30" s="122"/>
      <c r="V30" s="122"/>
      <c r="W30" s="122"/>
      <c r="X30" s="122"/>
      <c r="Y30" s="122"/>
      <c r="Z30" s="122"/>
      <c r="AA30" s="123"/>
    </row>
    <row r="31" spans="2:27" ht="15" customHeight="1" x14ac:dyDescent="0.25">
      <c r="B31" s="121"/>
      <c r="C31" s="122"/>
      <c r="D31" s="122"/>
      <c r="E31" s="122"/>
      <c r="F31" s="122"/>
      <c r="G31" s="122"/>
      <c r="H31" s="122"/>
      <c r="I31" s="436"/>
      <c r="J31" s="437"/>
      <c r="K31" s="437"/>
      <c r="L31" s="437"/>
      <c r="M31" s="437"/>
      <c r="N31" s="437"/>
      <c r="O31" s="437"/>
      <c r="P31" s="437"/>
      <c r="Q31" s="437"/>
      <c r="R31" s="437"/>
      <c r="S31" s="437"/>
      <c r="T31" s="438"/>
      <c r="U31" s="122"/>
      <c r="V31" s="122"/>
      <c r="W31" s="122"/>
      <c r="X31" s="122"/>
      <c r="Y31" s="122"/>
      <c r="Z31" s="122"/>
      <c r="AA31" s="123"/>
    </row>
    <row r="32" spans="2:27" ht="15" customHeight="1" x14ac:dyDescent="0.25">
      <c r="B32" s="121"/>
      <c r="C32" s="122"/>
      <c r="D32" s="122"/>
      <c r="E32" s="122"/>
      <c r="F32" s="122"/>
      <c r="G32" s="122"/>
      <c r="H32" s="122"/>
      <c r="I32" s="436"/>
      <c r="J32" s="437"/>
      <c r="K32" s="437"/>
      <c r="L32" s="437"/>
      <c r="M32" s="437"/>
      <c r="N32" s="437"/>
      <c r="O32" s="437"/>
      <c r="P32" s="437"/>
      <c r="Q32" s="437"/>
      <c r="R32" s="437"/>
      <c r="S32" s="437"/>
      <c r="T32" s="438"/>
      <c r="U32" s="122"/>
      <c r="V32" s="122"/>
      <c r="W32" s="122"/>
      <c r="X32" s="122"/>
      <c r="Y32" s="122"/>
      <c r="Z32" s="122"/>
      <c r="AA32" s="123"/>
    </row>
    <row r="33" spans="2:27" ht="15" customHeight="1" x14ac:dyDescent="0.25">
      <c r="B33" s="121"/>
      <c r="C33" s="122"/>
      <c r="D33" s="122"/>
      <c r="E33" s="122"/>
      <c r="F33" s="122"/>
      <c r="G33" s="122"/>
      <c r="H33" s="122"/>
      <c r="I33" s="436"/>
      <c r="J33" s="437"/>
      <c r="K33" s="437"/>
      <c r="L33" s="437"/>
      <c r="M33" s="437"/>
      <c r="N33" s="437"/>
      <c r="O33" s="437"/>
      <c r="P33" s="437"/>
      <c r="Q33" s="437"/>
      <c r="R33" s="437"/>
      <c r="S33" s="437"/>
      <c r="T33" s="438"/>
      <c r="U33" s="122"/>
      <c r="V33" s="122"/>
      <c r="W33" s="122"/>
      <c r="X33" s="122"/>
      <c r="Y33" s="122"/>
      <c r="Z33" s="122"/>
      <c r="AA33" s="123"/>
    </row>
    <row r="34" spans="2:27" ht="15" customHeight="1" thickBot="1" x14ac:dyDescent="0.3">
      <c r="B34" s="121"/>
      <c r="C34" s="129"/>
      <c r="D34" s="129"/>
      <c r="E34" s="129"/>
      <c r="F34" s="129"/>
      <c r="G34" s="129"/>
      <c r="H34" s="129"/>
      <c r="I34" s="439"/>
      <c r="J34" s="440"/>
      <c r="K34" s="440"/>
      <c r="L34" s="440"/>
      <c r="M34" s="440"/>
      <c r="N34" s="440"/>
      <c r="O34" s="440"/>
      <c r="P34" s="440"/>
      <c r="Q34" s="440"/>
      <c r="R34" s="440"/>
      <c r="S34" s="440"/>
      <c r="T34" s="441"/>
      <c r="U34" s="129"/>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9"/>
      <c r="C36" s="14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x14ac:dyDescent="0.25">
      <c r="B37" s="136"/>
      <c r="C37" s="130"/>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4"/>
    </row>
    <row r="38" spans="2:27" ht="15" customHeight="1" thickBot="1" x14ac:dyDescent="0.3">
      <c r="B38" s="141"/>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3"/>
    </row>
  </sheetData>
  <sheetProtection formatCells="0" formatColumns="0" formatRows="0" insertColumns="0" insertRows="0" insertHyperlinks="0" deleteColumns="0" deleteRows="0" selectLockedCells="1" sort="0" autoFilter="0" pivotTables="0"/>
  <mergeCells count="14">
    <mergeCell ref="I28:T34"/>
    <mergeCell ref="B9:AA9"/>
    <mergeCell ref="B2:AA3"/>
    <mergeCell ref="B4:AA4"/>
    <mergeCell ref="B5:AA5"/>
    <mergeCell ref="B6:AA6"/>
    <mergeCell ref="B7:AA8"/>
    <mergeCell ref="B17:AA18"/>
    <mergeCell ref="C21:Z25"/>
    <mergeCell ref="B10:AA10"/>
    <mergeCell ref="B11:AA11"/>
    <mergeCell ref="H13:Z13"/>
    <mergeCell ref="H15:T15"/>
    <mergeCell ref="W15:Z15"/>
  </mergeCells>
  <dataValidations count="1">
    <dataValidation type="list" allowBlank="1" showInputMessage="1" showErrorMessage="1" sqref="T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tabColor indexed="11"/>
    <pageSetUpPr fitToPage="1"/>
  </sheetPr>
  <dimension ref="B1:Z72"/>
  <sheetViews>
    <sheetView showGridLines="0" zoomScaleNormal="100" zoomScaleSheetLayoutView="70" workbookViewId="0">
      <selection activeCell="M23" sqref="M23:O23"/>
    </sheetView>
  </sheetViews>
  <sheetFormatPr baseColWidth="10" defaultColWidth="5.7109375" defaultRowHeight="15" customHeight="1" x14ac:dyDescent="0.25"/>
  <cols>
    <col min="1" max="1" width="3.7109375" style="19" customWidth="1"/>
    <col min="2" max="2" width="5.7109375" style="19"/>
    <col min="3" max="3" width="5.7109375" style="18"/>
    <col min="4" max="16384" width="5.7109375" style="19"/>
  </cols>
  <sheetData>
    <row r="1" spans="2:26" s="168" customFormat="1" ht="15" customHeight="1" x14ac:dyDescent="0.25">
      <c r="C1" s="169"/>
    </row>
    <row r="2" spans="2:26" s="170" customFormat="1" ht="15" customHeight="1" x14ac:dyDescent="0.25">
      <c r="B2" s="347" t="str">
        <f>IF('DATOS GENERALES (OCULTAR)'!C2="",UPPER('DATOS GENERALES (OCULTAR)'!B2),"PROYECTO "&amp;UPPER('DATOS GENERALES (OCULTAR)'!C2))</f>
        <v>PROYECTO VICEPRESIDENCIA DE PROYECTOS CODELCO</v>
      </c>
      <c r="C2" s="347"/>
      <c r="D2" s="347"/>
      <c r="E2" s="347"/>
      <c r="F2" s="347"/>
      <c r="G2" s="347"/>
      <c r="H2" s="347"/>
      <c r="I2" s="347"/>
      <c r="J2" s="347"/>
      <c r="K2" s="347"/>
      <c r="L2" s="347"/>
      <c r="M2" s="347"/>
      <c r="N2" s="347"/>
      <c r="O2" s="347"/>
      <c r="P2" s="347"/>
      <c r="Q2" s="347"/>
      <c r="R2" s="347"/>
      <c r="S2" s="347"/>
      <c r="T2" s="347"/>
      <c r="U2" s="347"/>
      <c r="V2" s="347"/>
      <c r="W2" s="347"/>
      <c r="X2" s="347"/>
      <c r="Y2" s="347"/>
      <c r="Z2" s="347"/>
    </row>
    <row r="3" spans="2:26" s="170" customFormat="1" ht="15" customHeight="1" x14ac:dyDescent="0.25">
      <c r="B3" s="347"/>
      <c r="C3" s="347"/>
      <c r="D3" s="347"/>
      <c r="E3" s="347"/>
      <c r="F3" s="347"/>
      <c r="G3" s="347"/>
      <c r="H3" s="347"/>
      <c r="I3" s="347"/>
      <c r="J3" s="347"/>
      <c r="K3" s="347"/>
      <c r="L3" s="347"/>
      <c r="M3" s="347"/>
      <c r="N3" s="347"/>
      <c r="O3" s="347"/>
      <c r="P3" s="347"/>
      <c r="Q3" s="347"/>
      <c r="R3" s="347"/>
      <c r="S3" s="347"/>
      <c r="T3" s="347"/>
      <c r="U3" s="347"/>
      <c r="V3" s="347"/>
      <c r="W3" s="347"/>
      <c r="X3" s="347"/>
      <c r="Y3" s="347"/>
      <c r="Z3" s="347"/>
    </row>
    <row r="4" spans="2:26" s="170" customFormat="1" ht="15" customHeight="1" x14ac:dyDescent="0.25">
      <c r="B4" s="348" t="str">
        <f>IF('DATOS GENERALES (OCULTAR)'!C4="",UPPER('DATOS GENERALES (OCULTAR)'!B4),UPPER('DATOS GENERALES (OCULTAR)'!C4))</f>
        <v>CODELCO - SALVADOR</v>
      </c>
      <c r="C4" s="348"/>
      <c r="D4" s="348"/>
      <c r="E4" s="348"/>
      <c r="F4" s="348"/>
      <c r="G4" s="348"/>
      <c r="H4" s="348"/>
      <c r="I4" s="348"/>
      <c r="J4" s="348"/>
      <c r="K4" s="348"/>
      <c r="L4" s="348"/>
      <c r="M4" s="348"/>
      <c r="N4" s="348"/>
      <c r="O4" s="348"/>
      <c r="P4" s="348"/>
      <c r="Q4" s="348"/>
      <c r="R4" s="348"/>
      <c r="S4" s="348"/>
      <c r="T4" s="348"/>
      <c r="U4" s="348"/>
      <c r="V4" s="348"/>
      <c r="W4" s="348"/>
      <c r="X4" s="348"/>
      <c r="Y4" s="348"/>
      <c r="Z4" s="348"/>
    </row>
    <row r="5" spans="2:26" s="170" customFormat="1" ht="15" customHeight="1" x14ac:dyDescent="0.25">
      <c r="B5" s="348"/>
      <c r="C5" s="348"/>
      <c r="D5" s="348"/>
      <c r="E5" s="348"/>
      <c r="F5" s="348"/>
      <c r="G5" s="348"/>
      <c r="H5" s="348"/>
      <c r="I5" s="348"/>
      <c r="J5" s="348"/>
      <c r="K5" s="348"/>
      <c r="L5" s="348"/>
      <c r="M5" s="348"/>
      <c r="N5" s="348"/>
      <c r="O5" s="348"/>
      <c r="P5" s="348"/>
      <c r="Q5" s="348"/>
      <c r="R5" s="348"/>
      <c r="S5" s="348"/>
      <c r="T5" s="348"/>
      <c r="U5" s="348"/>
      <c r="V5" s="348"/>
      <c r="W5" s="348"/>
      <c r="X5" s="348"/>
      <c r="Y5" s="348"/>
      <c r="Z5" s="348"/>
    </row>
    <row r="6" spans="2:26" s="170" customFormat="1" ht="15" customHeight="1" x14ac:dyDescent="0.25">
      <c r="B6" s="346"/>
      <c r="C6" s="346"/>
      <c r="D6" s="346"/>
      <c r="E6" s="346"/>
      <c r="F6" s="346"/>
      <c r="G6" s="346"/>
      <c r="H6" s="346"/>
      <c r="I6" s="346"/>
      <c r="J6" s="346"/>
      <c r="K6" s="346"/>
      <c r="L6" s="346"/>
      <c r="M6" s="346"/>
      <c r="N6" s="346"/>
      <c r="O6" s="346"/>
      <c r="P6" s="346"/>
      <c r="Q6" s="346"/>
      <c r="R6" s="346"/>
      <c r="S6" s="346"/>
      <c r="T6" s="346"/>
      <c r="U6" s="346"/>
      <c r="V6" s="346"/>
      <c r="W6" s="346"/>
      <c r="X6" s="346"/>
      <c r="Y6" s="346"/>
      <c r="Z6" s="346"/>
    </row>
    <row r="7" spans="2:26" s="170" customFormat="1" ht="15" customHeight="1" x14ac:dyDescent="0.25">
      <c r="B7" s="349" t="str">
        <f>IF('DATOS GENERALES (OCULTAR)'!C6="",UPPER('DATOS GENERALES (OCULTAR)'!B6),UPPER("''"&amp;'DATOS GENERALES (OCULTAR)'!C6&amp;"''"))</f>
        <v>''MATERIALES DE CAÑERIAS ACERO CARBONO, DUPLEX Y FABRICACIÓN DE SPOOLS ''</v>
      </c>
      <c r="C7" s="349"/>
      <c r="D7" s="349"/>
      <c r="E7" s="349"/>
      <c r="F7" s="349"/>
      <c r="G7" s="349"/>
      <c r="H7" s="349"/>
      <c r="I7" s="349"/>
      <c r="J7" s="349"/>
      <c r="K7" s="349"/>
      <c r="L7" s="349"/>
      <c r="M7" s="349"/>
      <c r="N7" s="349"/>
      <c r="O7" s="349"/>
      <c r="P7" s="349"/>
      <c r="Q7" s="349"/>
      <c r="R7" s="349"/>
      <c r="S7" s="349"/>
      <c r="T7" s="349"/>
      <c r="U7" s="349"/>
      <c r="V7" s="349"/>
      <c r="W7" s="349"/>
      <c r="X7" s="349"/>
      <c r="Y7" s="349"/>
      <c r="Z7" s="349"/>
    </row>
    <row r="8" spans="2:26" s="170" customFormat="1" ht="15" customHeight="1" x14ac:dyDescent="0.25">
      <c r="B8" s="349"/>
      <c r="C8" s="349"/>
      <c r="D8" s="349"/>
      <c r="E8" s="349"/>
      <c r="F8" s="349"/>
      <c r="G8" s="349"/>
      <c r="H8" s="349"/>
      <c r="I8" s="349"/>
      <c r="J8" s="349"/>
      <c r="K8" s="349"/>
      <c r="L8" s="349"/>
      <c r="M8" s="349"/>
      <c r="N8" s="349"/>
      <c r="O8" s="349"/>
      <c r="P8" s="349"/>
      <c r="Q8" s="349"/>
      <c r="R8" s="349"/>
      <c r="S8" s="349"/>
      <c r="T8" s="349"/>
      <c r="U8" s="349"/>
      <c r="V8" s="349"/>
      <c r="W8" s="349"/>
      <c r="X8" s="349"/>
      <c r="Y8" s="349"/>
      <c r="Z8" s="349"/>
    </row>
    <row r="9" spans="2:26" s="170" customFormat="1" ht="15" customHeight="1" x14ac:dyDescent="0.25">
      <c r="B9" s="348"/>
      <c r="C9" s="348"/>
      <c r="D9" s="348"/>
      <c r="E9" s="348"/>
      <c r="F9" s="348"/>
      <c r="G9" s="348"/>
      <c r="H9" s="348"/>
      <c r="I9" s="348"/>
      <c r="J9" s="348"/>
      <c r="K9" s="348"/>
      <c r="L9" s="348"/>
      <c r="M9" s="348"/>
      <c r="N9" s="348"/>
      <c r="O9" s="348"/>
      <c r="P9" s="348"/>
      <c r="Q9" s="348"/>
      <c r="R9" s="348"/>
      <c r="S9" s="348"/>
      <c r="T9" s="348"/>
      <c r="U9" s="348"/>
      <c r="V9" s="348"/>
      <c r="W9" s="348"/>
      <c r="X9" s="348"/>
      <c r="Y9" s="348"/>
      <c r="Z9" s="348"/>
    </row>
    <row r="10" spans="2:26" s="170" customFormat="1" ht="15" customHeight="1" x14ac:dyDescent="0.25">
      <c r="B10" s="346" t="str">
        <f>IF(OR('DATOS GENERALES (OCULTAR)'!E9="",'DATOS GENERALES (OCULTAR)'!G9="",'DATOS GENERALES (OCULTAR)'!I9=""),UPPER('DATOS GENERALES (OCULTAR)'!B9),'DATOS GENERALES (OCULTAR)'!K9)</f>
        <v>PRECALIFICACIÓN SRM   8000001604  PRI  2020</v>
      </c>
      <c r="C10" s="346"/>
      <c r="D10" s="346"/>
      <c r="E10" s="346"/>
      <c r="F10" s="346"/>
      <c r="G10" s="346"/>
      <c r="H10" s="346"/>
      <c r="I10" s="346"/>
      <c r="J10" s="346"/>
      <c r="K10" s="346"/>
      <c r="L10" s="346"/>
      <c r="M10" s="346"/>
      <c r="N10" s="346"/>
      <c r="O10" s="346"/>
      <c r="P10" s="346"/>
      <c r="Q10" s="346"/>
      <c r="R10" s="346"/>
      <c r="S10" s="346"/>
      <c r="T10" s="346"/>
      <c r="U10" s="346"/>
      <c r="V10" s="346"/>
      <c r="W10" s="346"/>
      <c r="X10" s="346"/>
      <c r="Y10" s="346"/>
      <c r="Z10" s="346"/>
    </row>
    <row r="11" spans="2:26" s="170" customFormat="1" ht="15.75" customHeight="1" thickBot="1" x14ac:dyDescent="0.3">
      <c r="B11" s="382"/>
      <c r="C11" s="382"/>
      <c r="D11" s="382"/>
      <c r="E11" s="382"/>
      <c r="F11" s="382"/>
      <c r="G11" s="382"/>
      <c r="H11" s="382"/>
      <c r="I11" s="382"/>
      <c r="J11" s="382"/>
      <c r="K11" s="382"/>
      <c r="L11" s="382"/>
      <c r="M11" s="382"/>
      <c r="N11" s="382"/>
      <c r="O11" s="382"/>
      <c r="P11" s="382"/>
      <c r="Q11" s="382"/>
      <c r="R11" s="382"/>
      <c r="S11" s="382"/>
      <c r="T11" s="382"/>
      <c r="U11" s="382"/>
      <c r="V11" s="382"/>
      <c r="W11" s="382"/>
      <c r="X11" s="382"/>
      <c r="Y11" s="382"/>
      <c r="Z11" s="382"/>
    </row>
    <row r="12" spans="2:26"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4"/>
    </row>
    <row r="13" spans="2:26" s="44" customFormat="1" ht="15" customHeight="1" x14ac:dyDescent="0.25">
      <c r="B13" s="5"/>
      <c r="C13" s="23" t="s">
        <v>3</v>
      </c>
      <c r="D13" s="7"/>
      <c r="E13" s="7"/>
      <c r="F13" s="7"/>
      <c r="G13" s="7"/>
      <c r="H13" s="452" t="str">
        <f>G00!H13:Z13</f>
        <v>"Nombre de empresa"</v>
      </c>
      <c r="I13" s="453"/>
      <c r="J13" s="453"/>
      <c r="K13" s="453"/>
      <c r="L13" s="453"/>
      <c r="M13" s="453"/>
      <c r="N13" s="453"/>
      <c r="O13" s="453"/>
      <c r="P13" s="454"/>
      <c r="Q13" s="6"/>
      <c r="R13" s="24" t="s">
        <v>2</v>
      </c>
      <c r="S13" s="455">
        <f ca="1">G00!W13</f>
        <v>44027</v>
      </c>
      <c r="T13" s="456"/>
      <c r="U13" s="456"/>
      <c r="V13" s="456"/>
      <c r="W13" s="456"/>
      <c r="X13" s="456"/>
      <c r="Y13" s="457"/>
      <c r="Z13" s="8"/>
    </row>
    <row r="14" spans="2:26"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8"/>
    </row>
    <row r="15" spans="2:26" s="44" customFormat="1" ht="15" customHeight="1" x14ac:dyDescent="0.25">
      <c r="B15" s="5"/>
      <c r="C15" s="23" t="s">
        <v>1</v>
      </c>
      <c r="D15" s="7"/>
      <c r="E15" s="7"/>
      <c r="F15" s="7"/>
      <c r="G15" s="7"/>
      <c r="H15" s="443" t="str">
        <f>G00!H15:T15</f>
        <v>"Nombre de respresentante Legal (RL)"</v>
      </c>
      <c r="I15" s="444"/>
      <c r="J15" s="444"/>
      <c r="K15" s="444"/>
      <c r="L15" s="444"/>
      <c r="M15" s="444"/>
      <c r="N15" s="444"/>
      <c r="O15" s="444"/>
      <c r="P15" s="445"/>
      <c r="Q15" s="6"/>
      <c r="R15" s="24"/>
      <c r="S15" s="7"/>
      <c r="T15" s="7"/>
      <c r="U15" s="7"/>
      <c r="V15" s="7"/>
      <c r="W15" s="7"/>
      <c r="X15" s="7"/>
      <c r="Y15" s="7"/>
      <c r="Z15" s="8"/>
    </row>
    <row r="16" spans="2:26"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2"/>
    </row>
    <row r="17" spans="2:26" s="168" customFormat="1" ht="15" customHeight="1" x14ac:dyDescent="0.25">
      <c r="B17" s="386" t="s">
        <v>246</v>
      </c>
      <c r="C17" s="387"/>
      <c r="D17" s="387"/>
      <c r="E17" s="387"/>
      <c r="F17" s="387"/>
      <c r="G17" s="387"/>
      <c r="H17" s="387"/>
      <c r="I17" s="387"/>
      <c r="J17" s="387"/>
      <c r="K17" s="387"/>
      <c r="L17" s="387"/>
      <c r="M17" s="387"/>
      <c r="N17" s="387"/>
      <c r="O17" s="387"/>
      <c r="P17" s="387"/>
      <c r="Q17" s="387"/>
      <c r="R17" s="387"/>
      <c r="S17" s="387"/>
      <c r="T17" s="387"/>
      <c r="U17" s="387"/>
      <c r="V17" s="387"/>
      <c r="W17" s="387"/>
      <c r="X17" s="387"/>
      <c r="Y17" s="387"/>
      <c r="Z17" s="388"/>
    </row>
    <row r="18" spans="2:26" s="168" customFormat="1" ht="15" customHeight="1" thickBot="1" x14ac:dyDescent="0.3">
      <c r="B18" s="389"/>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1"/>
    </row>
    <row r="19" spans="2:26" s="168" customFormat="1" ht="15" customHeight="1" thickBot="1" x14ac:dyDescent="0.3">
      <c r="B19" s="284" t="s">
        <v>293</v>
      </c>
      <c r="C19" s="285"/>
      <c r="D19" s="285"/>
      <c r="E19" s="285"/>
      <c r="F19" s="285"/>
      <c r="G19" s="285"/>
      <c r="H19" s="285"/>
      <c r="I19" s="285"/>
      <c r="J19" s="285"/>
      <c r="K19" s="285"/>
      <c r="L19" s="285"/>
      <c r="M19" s="285"/>
      <c r="N19" s="285"/>
      <c r="O19" s="313" t="s">
        <v>174</v>
      </c>
      <c r="P19" s="285"/>
      <c r="Q19" s="285"/>
      <c r="R19" s="286"/>
      <c r="S19" s="271"/>
      <c r="T19" s="271"/>
      <c r="U19" s="271"/>
      <c r="V19" s="271"/>
      <c r="W19" s="271"/>
      <c r="X19" s="271"/>
      <c r="Y19" s="271"/>
      <c r="Z19" s="272"/>
    </row>
    <row r="20" spans="2:26" s="73" customFormat="1" ht="42" customHeight="1" x14ac:dyDescent="0.25">
      <c r="B20" s="465" t="s">
        <v>243</v>
      </c>
      <c r="C20" s="466"/>
      <c r="D20" s="466"/>
      <c r="E20" s="466"/>
      <c r="F20" s="467"/>
      <c r="G20" s="470" t="s">
        <v>244</v>
      </c>
      <c r="H20" s="470"/>
      <c r="I20" s="470"/>
      <c r="J20" s="470"/>
      <c r="K20" s="470"/>
      <c r="L20" s="470"/>
      <c r="M20" s="471" t="s">
        <v>185</v>
      </c>
      <c r="N20" s="471"/>
      <c r="O20" s="471"/>
      <c r="P20" s="470" t="s">
        <v>70</v>
      </c>
      <c r="Q20" s="470"/>
      <c r="R20" s="470" t="s">
        <v>245</v>
      </c>
      <c r="S20" s="470"/>
      <c r="T20" s="470"/>
      <c r="U20" s="474" t="s">
        <v>266</v>
      </c>
      <c r="V20" s="475"/>
      <c r="W20" s="476"/>
      <c r="X20" s="470" t="s">
        <v>267</v>
      </c>
      <c r="Y20" s="472"/>
      <c r="Z20" s="473"/>
    </row>
    <row r="21" spans="2:26" ht="15" customHeight="1" x14ac:dyDescent="0.25">
      <c r="B21" s="477"/>
      <c r="C21" s="478"/>
      <c r="D21" s="478"/>
      <c r="E21" s="478"/>
      <c r="F21" s="479"/>
      <c r="G21" s="468"/>
      <c r="H21" s="468"/>
      <c r="I21" s="468"/>
      <c r="J21" s="468"/>
      <c r="K21" s="468"/>
      <c r="L21" s="468"/>
      <c r="M21" s="468"/>
      <c r="N21" s="468"/>
      <c r="O21" s="468"/>
      <c r="P21" s="468"/>
      <c r="Q21" s="468"/>
      <c r="R21" s="468"/>
      <c r="S21" s="468"/>
      <c r="T21" s="468"/>
      <c r="U21" s="468"/>
      <c r="V21" s="468"/>
      <c r="W21" s="468"/>
      <c r="X21" s="468"/>
      <c r="Y21" s="468"/>
      <c r="Z21" s="469"/>
    </row>
    <row r="22" spans="2:26" ht="15" customHeight="1" x14ac:dyDescent="0.25">
      <c r="B22" s="477"/>
      <c r="C22" s="478"/>
      <c r="D22" s="478"/>
      <c r="E22" s="478"/>
      <c r="F22" s="479"/>
      <c r="G22" s="468"/>
      <c r="H22" s="468"/>
      <c r="I22" s="468"/>
      <c r="J22" s="468"/>
      <c r="K22" s="468"/>
      <c r="L22" s="468"/>
      <c r="M22" s="468"/>
      <c r="N22" s="468"/>
      <c r="O22" s="468"/>
      <c r="P22" s="468"/>
      <c r="Q22" s="468"/>
      <c r="R22" s="468"/>
      <c r="S22" s="468"/>
      <c r="T22" s="468"/>
      <c r="U22" s="468"/>
      <c r="V22" s="468"/>
      <c r="W22" s="468"/>
      <c r="X22" s="468"/>
      <c r="Y22" s="468"/>
      <c r="Z22" s="469"/>
    </row>
    <row r="23" spans="2:26" ht="15" customHeight="1" x14ac:dyDescent="0.25">
      <c r="B23" s="477"/>
      <c r="C23" s="478"/>
      <c r="D23" s="478"/>
      <c r="E23" s="478"/>
      <c r="F23" s="479"/>
      <c r="G23" s="468"/>
      <c r="H23" s="468"/>
      <c r="I23" s="468"/>
      <c r="J23" s="468"/>
      <c r="K23" s="468"/>
      <c r="L23" s="468"/>
      <c r="M23" s="468"/>
      <c r="N23" s="468"/>
      <c r="O23" s="468"/>
      <c r="P23" s="468"/>
      <c r="Q23" s="468"/>
      <c r="R23" s="468"/>
      <c r="S23" s="468"/>
      <c r="T23" s="468"/>
      <c r="U23" s="468"/>
      <c r="V23" s="468"/>
      <c r="W23" s="468"/>
      <c r="X23" s="468"/>
      <c r="Y23" s="468"/>
      <c r="Z23" s="469"/>
    </row>
    <row r="24" spans="2:26" ht="15" customHeight="1" x14ac:dyDescent="0.25">
      <c r="B24" s="477"/>
      <c r="C24" s="478"/>
      <c r="D24" s="478"/>
      <c r="E24" s="478"/>
      <c r="F24" s="479"/>
      <c r="G24" s="468"/>
      <c r="H24" s="468"/>
      <c r="I24" s="468"/>
      <c r="J24" s="468"/>
      <c r="K24" s="468"/>
      <c r="L24" s="468"/>
      <c r="M24" s="468"/>
      <c r="N24" s="468"/>
      <c r="O24" s="468"/>
      <c r="P24" s="468"/>
      <c r="Q24" s="468"/>
      <c r="R24" s="468"/>
      <c r="S24" s="468"/>
      <c r="T24" s="468"/>
      <c r="U24" s="468"/>
      <c r="V24" s="468"/>
      <c r="W24" s="468"/>
      <c r="X24" s="468"/>
      <c r="Y24" s="468"/>
      <c r="Z24" s="469"/>
    </row>
    <row r="25" spans="2:26" ht="15" customHeight="1" x14ac:dyDescent="0.25">
      <c r="B25" s="477"/>
      <c r="C25" s="478"/>
      <c r="D25" s="478"/>
      <c r="E25" s="478"/>
      <c r="F25" s="479"/>
      <c r="G25" s="468"/>
      <c r="H25" s="468"/>
      <c r="I25" s="468"/>
      <c r="J25" s="468"/>
      <c r="K25" s="468"/>
      <c r="L25" s="468"/>
      <c r="M25" s="468"/>
      <c r="N25" s="468"/>
      <c r="O25" s="468"/>
      <c r="P25" s="468"/>
      <c r="Q25" s="468"/>
      <c r="R25" s="468"/>
      <c r="S25" s="468"/>
      <c r="T25" s="468"/>
      <c r="U25" s="468"/>
      <c r="V25" s="468"/>
      <c r="W25" s="468"/>
      <c r="X25" s="468"/>
      <c r="Y25" s="468"/>
      <c r="Z25" s="469"/>
    </row>
    <row r="26" spans="2:26" ht="15" customHeight="1" x14ac:dyDescent="0.25">
      <c r="B26" s="477"/>
      <c r="C26" s="478"/>
      <c r="D26" s="478"/>
      <c r="E26" s="478"/>
      <c r="F26" s="479"/>
      <c r="G26" s="468"/>
      <c r="H26" s="468"/>
      <c r="I26" s="468"/>
      <c r="J26" s="468"/>
      <c r="K26" s="468"/>
      <c r="L26" s="468"/>
      <c r="M26" s="468"/>
      <c r="N26" s="468"/>
      <c r="O26" s="468"/>
      <c r="P26" s="468"/>
      <c r="Q26" s="468"/>
      <c r="R26" s="468"/>
      <c r="S26" s="468"/>
      <c r="T26" s="468"/>
      <c r="U26" s="468"/>
      <c r="V26" s="468"/>
      <c r="W26" s="468"/>
      <c r="X26" s="468"/>
      <c r="Y26" s="468"/>
      <c r="Z26" s="469"/>
    </row>
    <row r="27" spans="2:26" ht="15" customHeight="1" x14ac:dyDescent="0.25">
      <c r="B27" s="477"/>
      <c r="C27" s="478"/>
      <c r="D27" s="478"/>
      <c r="E27" s="478"/>
      <c r="F27" s="479"/>
      <c r="G27" s="468"/>
      <c r="H27" s="468"/>
      <c r="I27" s="468"/>
      <c r="J27" s="468"/>
      <c r="K27" s="468"/>
      <c r="L27" s="468"/>
      <c r="M27" s="468"/>
      <c r="N27" s="468"/>
      <c r="O27" s="468"/>
      <c r="P27" s="468"/>
      <c r="Q27" s="468"/>
      <c r="R27" s="468"/>
      <c r="S27" s="468"/>
      <c r="T27" s="468"/>
      <c r="U27" s="468"/>
      <c r="V27" s="468"/>
      <c r="W27" s="468"/>
      <c r="X27" s="468"/>
      <c r="Y27" s="468"/>
      <c r="Z27" s="469"/>
    </row>
    <row r="28" spans="2:26" ht="15" customHeight="1" x14ac:dyDescent="0.25">
      <c r="B28" s="477"/>
      <c r="C28" s="478"/>
      <c r="D28" s="478"/>
      <c r="E28" s="478"/>
      <c r="F28" s="479"/>
      <c r="G28" s="468"/>
      <c r="H28" s="468"/>
      <c r="I28" s="468"/>
      <c r="J28" s="468"/>
      <c r="K28" s="468"/>
      <c r="L28" s="468"/>
      <c r="M28" s="468"/>
      <c r="N28" s="468"/>
      <c r="O28" s="468"/>
      <c r="P28" s="468"/>
      <c r="Q28" s="468"/>
      <c r="R28" s="468"/>
      <c r="S28" s="468"/>
      <c r="T28" s="468"/>
      <c r="U28" s="468"/>
      <c r="V28" s="468"/>
      <c r="W28" s="468"/>
      <c r="X28" s="468"/>
      <c r="Y28" s="468"/>
      <c r="Z28" s="469"/>
    </row>
    <row r="29" spans="2:26" ht="15" customHeight="1" x14ac:dyDescent="0.25">
      <c r="B29" s="477"/>
      <c r="C29" s="478"/>
      <c r="D29" s="478"/>
      <c r="E29" s="478"/>
      <c r="F29" s="479"/>
      <c r="G29" s="468"/>
      <c r="H29" s="468"/>
      <c r="I29" s="468"/>
      <c r="J29" s="468"/>
      <c r="K29" s="468"/>
      <c r="L29" s="468"/>
      <c r="M29" s="468"/>
      <c r="N29" s="468"/>
      <c r="O29" s="468"/>
      <c r="P29" s="468"/>
      <c r="Q29" s="468"/>
      <c r="R29" s="468"/>
      <c r="S29" s="468"/>
      <c r="T29" s="468"/>
      <c r="U29" s="468"/>
      <c r="V29" s="468"/>
      <c r="W29" s="468"/>
      <c r="X29" s="468"/>
      <c r="Y29" s="468"/>
      <c r="Z29" s="469"/>
    </row>
    <row r="30" spans="2:26" ht="15" customHeight="1" x14ac:dyDescent="0.25">
      <c r="B30" s="477"/>
      <c r="C30" s="478"/>
      <c r="D30" s="478"/>
      <c r="E30" s="478"/>
      <c r="F30" s="479"/>
      <c r="G30" s="468"/>
      <c r="H30" s="468"/>
      <c r="I30" s="468"/>
      <c r="J30" s="468"/>
      <c r="K30" s="468"/>
      <c r="L30" s="468"/>
      <c r="M30" s="468"/>
      <c r="N30" s="468"/>
      <c r="O30" s="468"/>
      <c r="P30" s="468"/>
      <c r="Q30" s="468"/>
      <c r="R30" s="468"/>
      <c r="S30" s="468"/>
      <c r="T30" s="468"/>
      <c r="U30" s="468"/>
      <c r="V30" s="468"/>
      <c r="W30" s="468"/>
      <c r="X30" s="468"/>
      <c r="Y30" s="468"/>
      <c r="Z30" s="469"/>
    </row>
    <row r="31" spans="2:26" ht="15" customHeight="1" x14ac:dyDescent="0.25">
      <c r="B31" s="477"/>
      <c r="C31" s="478"/>
      <c r="D31" s="478"/>
      <c r="E31" s="478"/>
      <c r="F31" s="479"/>
      <c r="G31" s="468"/>
      <c r="H31" s="468"/>
      <c r="I31" s="468"/>
      <c r="J31" s="468"/>
      <c r="K31" s="468"/>
      <c r="L31" s="468"/>
      <c r="M31" s="468"/>
      <c r="N31" s="468"/>
      <c r="O31" s="468"/>
      <c r="P31" s="468"/>
      <c r="Q31" s="468"/>
      <c r="R31" s="468"/>
      <c r="S31" s="468"/>
      <c r="T31" s="468"/>
      <c r="U31" s="468"/>
      <c r="V31" s="468"/>
      <c r="W31" s="468"/>
      <c r="X31" s="468"/>
      <c r="Y31" s="468"/>
      <c r="Z31" s="469"/>
    </row>
    <row r="32" spans="2:26" ht="15" customHeight="1" x14ac:dyDescent="0.25">
      <c r="B32" s="477"/>
      <c r="C32" s="478"/>
      <c r="D32" s="478"/>
      <c r="E32" s="478"/>
      <c r="F32" s="479"/>
      <c r="G32" s="468"/>
      <c r="H32" s="468"/>
      <c r="I32" s="468"/>
      <c r="J32" s="468"/>
      <c r="K32" s="468"/>
      <c r="L32" s="468"/>
      <c r="M32" s="468"/>
      <c r="N32" s="468"/>
      <c r="O32" s="468"/>
      <c r="P32" s="468"/>
      <c r="Q32" s="468"/>
      <c r="R32" s="468"/>
      <c r="S32" s="468"/>
      <c r="T32" s="468"/>
      <c r="U32" s="468"/>
      <c r="V32" s="468"/>
      <c r="W32" s="468"/>
      <c r="X32" s="468"/>
      <c r="Y32" s="468"/>
      <c r="Z32" s="469"/>
    </row>
    <row r="33" spans="2:26" ht="15" customHeight="1" x14ac:dyDescent="0.25">
      <c r="B33" s="477"/>
      <c r="C33" s="478"/>
      <c r="D33" s="478"/>
      <c r="E33" s="478"/>
      <c r="F33" s="479"/>
      <c r="G33" s="468"/>
      <c r="H33" s="468"/>
      <c r="I33" s="468"/>
      <c r="J33" s="468"/>
      <c r="K33" s="468"/>
      <c r="L33" s="468"/>
      <c r="M33" s="468"/>
      <c r="N33" s="468"/>
      <c r="O33" s="468"/>
      <c r="P33" s="468"/>
      <c r="Q33" s="468"/>
      <c r="R33" s="468"/>
      <c r="S33" s="468"/>
      <c r="T33" s="468"/>
      <c r="U33" s="468"/>
      <c r="V33" s="468"/>
      <c r="W33" s="468"/>
      <c r="X33" s="468"/>
      <c r="Y33" s="468"/>
      <c r="Z33" s="469"/>
    </row>
    <row r="34" spans="2:26" ht="15" customHeight="1" x14ac:dyDescent="0.25">
      <c r="B34" s="477"/>
      <c r="C34" s="478"/>
      <c r="D34" s="478"/>
      <c r="E34" s="478"/>
      <c r="F34" s="479"/>
      <c r="G34" s="468"/>
      <c r="H34" s="468"/>
      <c r="I34" s="468"/>
      <c r="J34" s="468"/>
      <c r="K34" s="468"/>
      <c r="L34" s="468"/>
      <c r="M34" s="468"/>
      <c r="N34" s="468"/>
      <c r="O34" s="468"/>
      <c r="P34" s="468"/>
      <c r="Q34" s="468"/>
      <c r="R34" s="468"/>
      <c r="S34" s="468"/>
      <c r="T34" s="468"/>
      <c r="U34" s="468"/>
      <c r="V34" s="468"/>
      <c r="W34" s="468"/>
      <c r="X34" s="468"/>
      <c r="Y34" s="468"/>
      <c r="Z34" s="469"/>
    </row>
    <row r="35" spans="2:26" ht="15" customHeight="1" x14ac:dyDescent="0.25">
      <c r="B35" s="477"/>
      <c r="C35" s="478"/>
      <c r="D35" s="478"/>
      <c r="E35" s="478"/>
      <c r="F35" s="479"/>
      <c r="G35" s="468"/>
      <c r="H35" s="468"/>
      <c r="I35" s="468"/>
      <c r="J35" s="468"/>
      <c r="K35" s="468"/>
      <c r="L35" s="468"/>
      <c r="M35" s="468"/>
      <c r="N35" s="468"/>
      <c r="O35" s="468"/>
      <c r="P35" s="468"/>
      <c r="Q35" s="468"/>
      <c r="R35" s="468"/>
      <c r="S35" s="468"/>
      <c r="T35" s="468"/>
      <c r="U35" s="468"/>
      <c r="V35" s="468"/>
      <c r="W35" s="468"/>
      <c r="X35" s="468"/>
      <c r="Y35" s="468"/>
      <c r="Z35" s="469"/>
    </row>
    <row r="36" spans="2:26" ht="15" customHeight="1" x14ac:dyDescent="0.25">
      <c r="B36" s="477"/>
      <c r="C36" s="478"/>
      <c r="D36" s="478"/>
      <c r="E36" s="478"/>
      <c r="F36" s="479"/>
      <c r="G36" s="468"/>
      <c r="H36" s="468"/>
      <c r="I36" s="468"/>
      <c r="J36" s="468"/>
      <c r="K36" s="468"/>
      <c r="L36" s="468"/>
      <c r="M36" s="468"/>
      <c r="N36" s="468"/>
      <c r="O36" s="468"/>
      <c r="P36" s="468"/>
      <c r="Q36" s="468"/>
      <c r="R36" s="468"/>
      <c r="S36" s="468"/>
      <c r="T36" s="468"/>
      <c r="U36" s="468"/>
      <c r="V36" s="468"/>
      <c r="W36" s="468"/>
      <c r="X36" s="468"/>
      <c r="Y36" s="468"/>
      <c r="Z36" s="469"/>
    </row>
    <row r="37" spans="2:26" ht="15" customHeight="1" x14ac:dyDescent="0.25">
      <c r="B37" s="477"/>
      <c r="C37" s="478"/>
      <c r="D37" s="478"/>
      <c r="E37" s="478"/>
      <c r="F37" s="479"/>
      <c r="G37" s="468"/>
      <c r="H37" s="468"/>
      <c r="I37" s="468"/>
      <c r="J37" s="468"/>
      <c r="K37" s="468"/>
      <c r="L37" s="468"/>
      <c r="M37" s="468"/>
      <c r="N37" s="468"/>
      <c r="O37" s="468"/>
      <c r="P37" s="468"/>
      <c r="Q37" s="468"/>
      <c r="R37" s="468"/>
      <c r="S37" s="468"/>
      <c r="T37" s="468"/>
      <c r="U37" s="468"/>
      <c r="V37" s="468"/>
      <c r="W37" s="468"/>
      <c r="X37" s="468"/>
      <c r="Y37" s="468"/>
      <c r="Z37" s="469"/>
    </row>
    <row r="38" spans="2:26" ht="15" customHeight="1" x14ac:dyDescent="0.25">
      <c r="B38" s="477"/>
      <c r="C38" s="478"/>
      <c r="D38" s="478"/>
      <c r="E38" s="478"/>
      <c r="F38" s="479"/>
      <c r="G38" s="468"/>
      <c r="H38" s="468"/>
      <c r="I38" s="468"/>
      <c r="J38" s="468"/>
      <c r="K38" s="468"/>
      <c r="L38" s="468"/>
      <c r="M38" s="468"/>
      <c r="N38" s="468"/>
      <c r="O38" s="468"/>
      <c r="P38" s="468"/>
      <c r="Q38" s="468"/>
      <c r="R38" s="468"/>
      <c r="S38" s="468"/>
      <c r="T38" s="468"/>
      <c r="U38" s="468"/>
      <c r="V38" s="468"/>
      <c r="W38" s="468"/>
      <c r="X38" s="468"/>
      <c r="Y38" s="468"/>
      <c r="Z38" s="469"/>
    </row>
    <row r="39" spans="2:26" ht="15" customHeight="1" x14ac:dyDescent="0.25">
      <c r="B39" s="477"/>
      <c r="C39" s="478"/>
      <c r="D39" s="478"/>
      <c r="E39" s="478"/>
      <c r="F39" s="479"/>
      <c r="G39" s="468"/>
      <c r="H39" s="468"/>
      <c r="I39" s="468"/>
      <c r="J39" s="468"/>
      <c r="K39" s="468"/>
      <c r="L39" s="468"/>
      <c r="M39" s="468"/>
      <c r="N39" s="468"/>
      <c r="O39" s="468"/>
      <c r="P39" s="468"/>
      <c r="Q39" s="468"/>
      <c r="R39" s="468"/>
      <c r="S39" s="468"/>
      <c r="T39" s="468"/>
      <c r="U39" s="468"/>
      <c r="V39" s="468"/>
      <c r="W39" s="468"/>
      <c r="X39" s="468"/>
      <c r="Y39" s="468"/>
      <c r="Z39" s="469"/>
    </row>
    <row r="40" spans="2:26" ht="15" customHeight="1" x14ac:dyDescent="0.25">
      <c r="B40" s="477"/>
      <c r="C40" s="478"/>
      <c r="D40" s="478"/>
      <c r="E40" s="478"/>
      <c r="F40" s="479"/>
      <c r="G40" s="468"/>
      <c r="H40" s="468"/>
      <c r="I40" s="468"/>
      <c r="J40" s="468"/>
      <c r="K40" s="468"/>
      <c r="L40" s="468"/>
      <c r="M40" s="468"/>
      <c r="N40" s="468"/>
      <c r="O40" s="468"/>
      <c r="P40" s="468"/>
      <c r="Q40" s="468"/>
      <c r="R40" s="468"/>
      <c r="S40" s="468"/>
      <c r="T40" s="468"/>
      <c r="U40" s="468"/>
      <c r="V40" s="468"/>
      <c r="W40" s="468"/>
      <c r="X40" s="468"/>
      <c r="Y40" s="468"/>
      <c r="Z40" s="469"/>
    </row>
    <row r="41" spans="2:26" ht="15" customHeight="1" x14ac:dyDescent="0.25">
      <c r="B41" s="477"/>
      <c r="C41" s="478"/>
      <c r="D41" s="478"/>
      <c r="E41" s="478"/>
      <c r="F41" s="479"/>
      <c r="G41" s="468"/>
      <c r="H41" s="468"/>
      <c r="I41" s="468"/>
      <c r="J41" s="468"/>
      <c r="K41" s="468"/>
      <c r="L41" s="468"/>
      <c r="M41" s="468"/>
      <c r="N41" s="468"/>
      <c r="O41" s="468"/>
      <c r="P41" s="468"/>
      <c r="Q41" s="468"/>
      <c r="R41" s="468"/>
      <c r="S41" s="468"/>
      <c r="T41" s="468"/>
      <c r="U41" s="468"/>
      <c r="V41" s="468"/>
      <c r="W41" s="468"/>
      <c r="X41" s="468"/>
      <c r="Y41" s="468"/>
      <c r="Z41" s="469"/>
    </row>
    <row r="42" spans="2:26" ht="15" customHeight="1" x14ac:dyDescent="0.25">
      <c r="B42" s="477"/>
      <c r="C42" s="478"/>
      <c r="D42" s="478"/>
      <c r="E42" s="478"/>
      <c r="F42" s="479"/>
      <c r="G42" s="468"/>
      <c r="H42" s="468"/>
      <c r="I42" s="468"/>
      <c r="J42" s="468"/>
      <c r="K42" s="468"/>
      <c r="L42" s="468"/>
      <c r="M42" s="468"/>
      <c r="N42" s="468"/>
      <c r="O42" s="468"/>
      <c r="P42" s="468"/>
      <c r="Q42" s="468"/>
      <c r="R42" s="468"/>
      <c r="S42" s="468"/>
      <c r="T42" s="468"/>
      <c r="U42" s="468"/>
      <c r="V42" s="468"/>
      <c r="W42" s="468"/>
      <c r="X42" s="468"/>
      <c r="Y42" s="468"/>
      <c r="Z42" s="469"/>
    </row>
    <row r="43" spans="2:26" ht="15" customHeight="1" x14ac:dyDescent="0.25">
      <c r="B43" s="477"/>
      <c r="C43" s="478"/>
      <c r="D43" s="478"/>
      <c r="E43" s="478"/>
      <c r="F43" s="479"/>
      <c r="G43" s="468"/>
      <c r="H43" s="468"/>
      <c r="I43" s="468"/>
      <c r="J43" s="468"/>
      <c r="K43" s="468"/>
      <c r="L43" s="468"/>
      <c r="M43" s="468"/>
      <c r="N43" s="468"/>
      <c r="O43" s="468"/>
      <c r="P43" s="468"/>
      <c r="Q43" s="468"/>
      <c r="R43" s="468"/>
      <c r="S43" s="468"/>
      <c r="T43" s="468"/>
      <c r="U43" s="468"/>
      <c r="V43" s="468"/>
      <c r="W43" s="468"/>
      <c r="X43" s="468"/>
      <c r="Y43" s="468"/>
      <c r="Z43" s="469"/>
    </row>
    <row r="44" spans="2:26" ht="15" customHeight="1" x14ac:dyDescent="0.25">
      <c r="B44" s="477"/>
      <c r="C44" s="478"/>
      <c r="D44" s="478"/>
      <c r="E44" s="478"/>
      <c r="F44" s="479"/>
      <c r="G44" s="468"/>
      <c r="H44" s="468"/>
      <c r="I44" s="468"/>
      <c r="J44" s="468"/>
      <c r="K44" s="468"/>
      <c r="L44" s="468"/>
      <c r="M44" s="468"/>
      <c r="N44" s="468"/>
      <c r="O44" s="468"/>
      <c r="P44" s="468"/>
      <c r="Q44" s="468"/>
      <c r="R44" s="468"/>
      <c r="S44" s="468"/>
      <c r="T44" s="468"/>
      <c r="U44" s="468"/>
      <c r="V44" s="468"/>
      <c r="W44" s="468"/>
      <c r="X44" s="468"/>
      <c r="Y44" s="468"/>
      <c r="Z44" s="469"/>
    </row>
    <row r="45" spans="2:26" ht="15" customHeight="1" x14ac:dyDescent="0.25">
      <c r="B45" s="477"/>
      <c r="C45" s="478"/>
      <c r="D45" s="478"/>
      <c r="E45" s="478"/>
      <c r="F45" s="479"/>
      <c r="G45" s="468"/>
      <c r="H45" s="468"/>
      <c r="I45" s="468"/>
      <c r="J45" s="468"/>
      <c r="K45" s="468"/>
      <c r="L45" s="468"/>
      <c r="M45" s="468"/>
      <c r="N45" s="468"/>
      <c r="O45" s="468"/>
      <c r="P45" s="468"/>
      <c r="Q45" s="468"/>
      <c r="R45" s="468"/>
      <c r="S45" s="468"/>
      <c r="T45" s="468"/>
      <c r="U45" s="468"/>
      <c r="V45" s="468"/>
      <c r="W45" s="468"/>
      <c r="X45" s="468"/>
      <c r="Y45" s="468"/>
      <c r="Z45" s="469"/>
    </row>
    <row r="46" spans="2:26" ht="15" customHeight="1" x14ac:dyDescent="0.25">
      <c r="B46" s="477"/>
      <c r="C46" s="478"/>
      <c r="D46" s="478"/>
      <c r="E46" s="478"/>
      <c r="F46" s="479"/>
      <c r="G46" s="468"/>
      <c r="H46" s="468"/>
      <c r="I46" s="468"/>
      <c r="J46" s="468"/>
      <c r="K46" s="468"/>
      <c r="L46" s="468"/>
      <c r="M46" s="468"/>
      <c r="N46" s="468"/>
      <c r="O46" s="468"/>
      <c r="P46" s="468"/>
      <c r="Q46" s="468"/>
      <c r="R46" s="468"/>
      <c r="S46" s="468"/>
      <c r="T46" s="468"/>
      <c r="U46" s="468"/>
      <c r="V46" s="468"/>
      <c r="W46" s="468"/>
      <c r="X46" s="468"/>
      <c r="Y46" s="468"/>
      <c r="Z46" s="469"/>
    </row>
    <row r="47" spans="2:26" ht="15" customHeight="1" x14ac:dyDescent="0.25">
      <c r="B47" s="477"/>
      <c r="C47" s="478"/>
      <c r="D47" s="478"/>
      <c r="E47" s="478"/>
      <c r="F47" s="479"/>
      <c r="G47" s="468"/>
      <c r="H47" s="468"/>
      <c r="I47" s="468"/>
      <c r="J47" s="468"/>
      <c r="K47" s="468"/>
      <c r="L47" s="468"/>
      <c r="M47" s="468"/>
      <c r="N47" s="468"/>
      <c r="O47" s="468"/>
      <c r="P47" s="468"/>
      <c r="Q47" s="468"/>
      <c r="R47" s="468"/>
      <c r="S47" s="468"/>
      <c r="T47" s="468"/>
      <c r="U47" s="468"/>
      <c r="V47" s="468"/>
      <c r="W47" s="468"/>
      <c r="X47" s="468"/>
      <c r="Y47" s="468"/>
      <c r="Z47" s="469"/>
    </row>
    <row r="48" spans="2:26" ht="15" customHeight="1" x14ac:dyDescent="0.25">
      <c r="B48" s="477"/>
      <c r="C48" s="478"/>
      <c r="D48" s="478"/>
      <c r="E48" s="478"/>
      <c r="F48" s="479"/>
      <c r="G48" s="468"/>
      <c r="H48" s="468"/>
      <c r="I48" s="468"/>
      <c r="J48" s="468"/>
      <c r="K48" s="468"/>
      <c r="L48" s="468"/>
      <c r="M48" s="468"/>
      <c r="N48" s="468"/>
      <c r="O48" s="468"/>
      <c r="P48" s="468"/>
      <c r="Q48" s="468"/>
      <c r="R48" s="468"/>
      <c r="S48" s="468"/>
      <c r="T48" s="468"/>
      <c r="U48" s="468"/>
      <c r="V48" s="468"/>
      <c r="W48" s="468"/>
      <c r="X48" s="468"/>
      <c r="Y48" s="468"/>
      <c r="Z48" s="469"/>
    </row>
    <row r="49" spans="2:26" ht="15" customHeight="1" x14ac:dyDescent="0.25">
      <c r="B49" s="477"/>
      <c r="C49" s="478"/>
      <c r="D49" s="478"/>
      <c r="E49" s="478"/>
      <c r="F49" s="479"/>
      <c r="G49" s="468"/>
      <c r="H49" s="468"/>
      <c r="I49" s="468"/>
      <c r="J49" s="468"/>
      <c r="K49" s="468"/>
      <c r="L49" s="468"/>
      <c r="M49" s="468"/>
      <c r="N49" s="468"/>
      <c r="O49" s="468"/>
      <c r="P49" s="468"/>
      <c r="Q49" s="468"/>
      <c r="R49" s="468"/>
      <c r="S49" s="468"/>
      <c r="T49" s="468"/>
      <c r="U49" s="468"/>
      <c r="V49" s="468"/>
      <c r="W49" s="468"/>
      <c r="X49" s="468"/>
      <c r="Y49" s="468"/>
      <c r="Z49" s="469"/>
    </row>
    <row r="50" spans="2:26" ht="15" customHeight="1" x14ac:dyDescent="0.25">
      <c r="B50" s="477"/>
      <c r="C50" s="478"/>
      <c r="D50" s="478"/>
      <c r="E50" s="478"/>
      <c r="F50" s="479"/>
      <c r="G50" s="468"/>
      <c r="H50" s="468"/>
      <c r="I50" s="468"/>
      <c r="J50" s="468"/>
      <c r="K50" s="468"/>
      <c r="L50" s="468"/>
      <c r="M50" s="468"/>
      <c r="N50" s="468"/>
      <c r="O50" s="468"/>
      <c r="P50" s="468"/>
      <c r="Q50" s="468"/>
      <c r="R50" s="468"/>
      <c r="S50" s="468"/>
      <c r="T50" s="468"/>
      <c r="U50" s="468"/>
      <c r="V50" s="468"/>
      <c r="W50" s="468"/>
      <c r="X50" s="468"/>
      <c r="Y50" s="468"/>
      <c r="Z50" s="469"/>
    </row>
    <row r="51" spans="2:26" ht="15" customHeight="1" x14ac:dyDescent="0.25">
      <c r="B51" s="477"/>
      <c r="C51" s="478"/>
      <c r="D51" s="478"/>
      <c r="E51" s="478"/>
      <c r="F51" s="479"/>
      <c r="G51" s="468"/>
      <c r="H51" s="468"/>
      <c r="I51" s="468"/>
      <c r="J51" s="468"/>
      <c r="K51" s="468"/>
      <c r="L51" s="468"/>
      <c r="M51" s="468"/>
      <c r="N51" s="468"/>
      <c r="O51" s="468"/>
      <c r="P51" s="468"/>
      <c r="Q51" s="468"/>
      <c r="R51" s="468"/>
      <c r="S51" s="468"/>
      <c r="T51" s="468"/>
      <c r="U51" s="468"/>
      <c r="V51" s="468"/>
      <c r="W51" s="468"/>
      <c r="X51" s="468"/>
      <c r="Y51" s="468"/>
      <c r="Z51" s="469"/>
    </row>
    <row r="52" spans="2:26" ht="15" customHeight="1" x14ac:dyDescent="0.25">
      <c r="B52" s="477"/>
      <c r="C52" s="478"/>
      <c r="D52" s="478"/>
      <c r="E52" s="478"/>
      <c r="F52" s="479"/>
      <c r="G52" s="468"/>
      <c r="H52" s="468"/>
      <c r="I52" s="468"/>
      <c r="J52" s="468"/>
      <c r="K52" s="468"/>
      <c r="L52" s="468"/>
      <c r="M52" s="468"/>
      <c r="N52" s="468"/>
      <c r="O52" s="468"/>
      <c r="P52" s="468"/>
      <c r="Q52" s="468"/>
      <c r="R52" s="468"/>
      <c r="S52" s="468"/>
      <c r="T52" s="468"/>
      <c r="U52" s="468"/>
      <c r="V52" s="468"/>
      <c r="W52" s="468"/>
      <c r="X52" s="468"/>
      <c r="Y52" s="468"/>
      <c r="Z52" s="469"/>
    </row>
    <row r="53" spans="2:26" ht="15" customHeight="1" x14ac:dyDescent="0.25">
      <c r="B53" s="477"/>
      <c r="C53" s="478"/>
      <c r="D53" s="478"/>
      <c r="E53" s="478"/>
      <c r="F53" s="479"/>
      <c r="G53" s="468"/>
      <c r="H53" s="468"/>
      <c r="I53" s="468"/>
      <c r="J53" s="468"/>
      <c r="K53" s="468"/>
      <c r="L53" s="468"/>
      <c r="M53" s="468"/>
      <c r="N53" s="468"/>
      <c r="O53" s="468"/>
      <c r="P53" s="468"/>
      <c r="Q53" s="468"/>
      <c r="R53" s="468"/>
      <c r="S53" s="468"/>
      <c r="T53" s="468"/>
      <c r="U53" s="468"/>
      <c r="V53" s="468"/>
      <c r="W53" s="468"/>
      <c r="X53" s="468"/>
      <c r="Y53" s="468"/>
      <c r="Z53" s="469"/>
    </row>
    <row r="54" spans="2:26" ht="15" customHeight="1" x14ac:dyDescent="0.25">
      <c r="B54" s="477"/>
      <c r="C54" s="478"/>
      <c r="D54" s="478"/>
      <c r="E54" s="478"/>
      <c r="F54" s="479"/>
      <c r="G54" s="468"/>
      <c r="H54" s="468"/>
      <c r="I54" s="468"/>
      <c r="J54" s="468"/>
      <c r="K54" s="468"/>
      <c r="L54" s="468"/>
      <c r="M54" s="468"/>
      <c r="N54" s="468"/>
      <c r="O54" s="468"/>
      <c r="P54" s="468"/>
      <c r="Q54" s="468"/>
      <c r="R54" s="468"/>
      <c r="S54" s="468"/>
      <c r="T54" s="468"/>
      <c r="U54" s="468"/>
      <c r="V54" s="468"/>
      <c r="W54" s="468"/>
      <c r="X54" s="468"/>
      <c r="Y54" s="468"/>
      <c r="Z54" s="469"/>
    </row>
    <row r="55" spans="2:26" ht="15" customHeight="1" x14ac:dyDescent="0.25">
      <c r="B55" s="477"/>
      <c r="C55" s="478"/>
      <c r="D55" s="478"/>
      <c r="E55" s="478"/>
      <c r="F55" s="479"/>
      <c r="G55" s="468"/>
      <c r="H55" s="468"/>
      <c r="I55" s="468"/>
      <c r="J55" s="468"/>
      <c r="K55" s="468"/>
      <c r="L55" s="468"/>
      <c r="M55" s="468"/>
      <c r="N55" s="468"/>
      <c r="O55" s="468"/>
      <c r="P55" s="468"/>
      <c r="Q55" s="468"/>
      <c r="R55" s="468"/>
      <c r="S55" s="468"/>
      <c r="T55" s="468"/>
      <c r="U55" s="468"/>
      <c r="V55" s="468"/>
      <c r="W55" s="468"/>
      <c r="X55" s="468"/>
      <c r="Y55" s="468"/>
      <c r="Z55" s="469"/>
    </row>
    <row r="56" spans="2:26" ht="15" customHeight="1" x14ac:dyDescent="0.25">
      <c r="B56" s="477"/>
      <c r="C56" s="478"/>
      <c r="D56" s="478"/>
      <c r="E56" s="478"/>
      <c r="F56" s="479"/>
      <c r="G56" s="468"/>
      <c r="H56" s="468"/>
      <c r="I56" s="468"/>
      <c r="J56" s="468"/>
      <c r="K56" s="468"/>
      <c r="L56" s="468"/>
      <c r="M56" s="468"/>
      <c r="N56" s="468"/>
      <c r="O56" s="468"/>
      <c r="P56" s="468"/>
      <c r="Q56" s="468"/>
      <c r="R56" s="468"/>
      <c r="S56" s="468"/>
      <c r="T56" s="468"/>
      <c r="U56" s="468"/>
      <c r="V56" s="468"/>
      <c r="W56" s="468"/>
      <c r="X56" s="468"/>
      <c r="Y56" s="468"/>
      <c r="Z56" s="469"/>
    </row>
    <row r="57" spans="2:26" ht="15" customHeight="1" x14ac:dyDescent="0.25">
      <c r="B57" s="477"/>
      <c r="C57" s="478"/>
      <c r="D57" s="478"/>
      <c r="E57" s="478"/>
      <c r="F57" s="479"/>
      <c r="G57" s="468"/>
      <c r="H57" s="468"/>
      <c r="I57" s="468"/>
      <c r="J57" s="468"/>
      <c r="K57" s="468"/>
      <c r="L57" s="468"/>
      <c r="M57" s="468"/>
      <c r="N57" s="468"/>
      <c r="O57" s="468"/>
      <c r="P57" s="468"/>
      <c r="Q57" s="468"/>
      <c r="R57" s="468"/>
      <c r="S57" s="468"/>
      <c r="T57" s="468"/>
      <c r="U57" s="468"/>
      <c r="V57" s="468"/>
      <c r="W57" s="468"/>
      <c r="X57" s="468"/>
      <c r="Y57" s="468"/>
      <c r="Z57" s="469"/>
    </row>
    <row r="58" spans="2:26" ht="15" customHeight="1" x14ac:dyDescent="0.25">
      <c r="B58" s="477"/>
      <c r="C58" s="478"/>
      <c r="D58" s="478"/>
      <c r="E58" s="478"/>
      <c r="F58" s="479"/>
      <c r="G58" s="468"/>
      <c r="H58" s="468"/>
      <c r="I58" s="468"/>
      <c r="J58" s="468"/>
      <c r="K58" s="468"/>
      <c r="L58" s="468"/>
      <c r="M58" s="468"/>
      <c r="N58" s="468"/>
      <c r="O58" s="468"/>
      <c r="P58" s="468"/>
      <c r="Q58" s="468"/>
      <c r="R58" s="468"/>
      <c r="S58" s="468"/>
      <c r="T58" s="468"/>
      <c r="U58" s="468"/>
      <c r="V58" s="468"/>
      <c r="W58" s="468"/>
      <c r="X58" s="468"/>
      <c r="Y58" s="468"/>
      <c r="Z58" s="469"/>
    </row>
    <row r="59" spans="2:26" ht="15" customHeight="1" x14ac:dyDescent="0.25">
      <c r="B59" s="477"/>
      <c r="C59" s="478"/>
      <c r="D59" s="478"/>
      <c r="E59" s="478"/>
      <c r="F59" s="479"/>
      <c r="G59" s="468"/>
      <c r="H59" s="468"/>
      <c r="I59" s="468"/>
      <c r="J59" s="468"/>
      <c r="K59" s="468"/>
      <c r="L59" s="468"/>
      <c r="M59" s="468"/>
      <c r="N59" s="468"/>
      <c r="O59" s="468"/>
      <c r="P59" s="468"/>
      <c r="Q59" s="468"/>
      <c r="R59" s="468"/>
      <c r="S59" s="468"/>
      <c r="T59" s="468"/>
      <c r="U59" s="468"/>
      <c r="V59" s="468"/>
      <c r="W59" s="468"/>
      <c r="X59" s="468"/>
      <c r="Y59" s="468"/>
      <c r="Z59" s="469"/>
    </row>
    <row r="60" spans="2:26" ht="15" customHeight="1" x14ac:dyDescent="0.25">
      <c r="B60" s="477"/>
      <c r="C60" s="478"/>
      <c r="D60" s="478"/>
      <c r="E60" s="478"/>
      <c r="F60" s="479"/>
      <c r="G60" s="468"/>
      <c r="H60" s="468"/>
      <c r="I60" s="468"/>
      <c r="J60" s="468"/>
      <c r="K60" s="468"/>
      <c r="L60" s="468"/>
      <c r="M60" s="468"/>
      <c r="N60" s="468"/>
      <c r="O60" s="468"/>
      <c r="P60" s="468"/>
      <c r="Q60" s="468"/>
      <c r="R60" s="468"/>
      <c r="S60" s="468"/>
      <c r="T60" s="468"/>
      <c r="U60" s="468"/>
      <c r="V60" s="468"/>
      <c r="W60" s="468"/>
      <c r="X60" s="468"/>
      <c r="Y60" s="468"/>
      <c r="Z60" s="469"/>
    </row>
    <row r="61" spans="2:26" ht="15" customHeight="1" thickBot="1" x14ac:dyDescent="0.3">
      <c r="B61" s="480"/>
      <c r="C61" s="481"/>
      <c r="D61" s="481"/>
      <c r="E61" s="481"/>
      <c r="F61" s="482"/>
      <c r="G61" s="463"/>
      <c r="H61" s="463"/>
      <c r="I61" s="463"/>
      <c r="J61" s="463"/>
      <c r="K61" s="463"/>
      <c r="L61" s="463"/>
      <c r="M61" s="463"/>
      <c r="N61" s="463"/>
      <c r="O61" s="463"/>
      <c r="P61" s="463"/>
      <c r="Q61" s="463"/>
      <c r="R61" s="463"/>
      <c r="S61" s="463"/>
      <c r="T61" s="463"/>
      <c r="U61" s="463"/>
      <c r="V61" s="463"/>
      <c r="W61" s="463"/>
      <c r="X61" s="463"/>
      <c r="Y61" s="463"/>
      <c r="Z61" s="464"/>
    </row>
    <row r="62" spans="2:26" x14ac:dyDescent="0.25">
      <c r="C62" s="36"/>
      <c r="D62" s="36"/>
      <c r="E62" s="36"/>
      <c r="F62" s="36"/>
      <c r="G62" s="36"/>
      <c r="H62" s="36"/>
      <c r="I62" s="36"/>
      <c r="J62" s="36"/>
      <c r="K62" s="36"/>
      <c r="L62" s="36"/>
      <c r="M62" s="36"/>
      <c r="N62" s="36"/>
      <c r="O62" s="36"/>
      <c r="P62" s="36"/>
      <c r="Q62" s="36"/>
      <c r="R62" s="36"/>
      <c r="S62" s="36"/>
      <c r="T62" s="36"/>
      <c r="U62" s="36"/>
      <c r="V62" s="36"/>
      <c r="W62" s="36"/>
      <c r="X62" s="36"/>
      <c r="Y62" s="36"/>
      <c r="Z62" s="36"/>
    </row>
    <row r="63" spans="2:26" ht="15" customHeight="1" x14ac:dyDescent="0.25">
      <c r="B63" s="40" t="s">
        <v>186</v>
      </c>
      <c r="C63" s="38"/>
      <c r="D63" s="39"/>
      <c r="E63" s="39"/>
      <c r="F63" s="39"/>
      <c r="G63" s="39"/>
      <c r="H63" s="39"/>
      <c r="I63" s="39"/>
      <c r="J63" s="39"/>
      <c r="K63" s="39"/>
      <c r="L63" s="39"/>
      <c r="M63" s="39"/>
      <c r="N63" s="39"/>
      <c r="O63" s="39"/>
      <c r="P63" s="39"/>
      <c r="Q63" s="39"/>
      <c r="R63" s="39"/>
      <c r="S63" s="39"/>
      <c r="T63" s="39"/>
      <c r="U63" s="39"/>
      <c r="V63" s="39"/>
      <c r="W63" s="39"/>
      <c r="X63" s="39"/>
      <c r="Y63" s="39"/>
      <c r="Z63" s="39"/>
    </row>
    <row r="64" spans="2:26" ht="15" customHeight="1" x14ac:dyDescent="0.25">
      <c r="B64" s="37"/>
      <c r="C64" s="29"/>
      <c r="D64" s="29"/>
      <c r="E64" s="29"/>
      <c r="F64" s="29"/>
      <c r="G64" s="29"/>
      <c r="H64" s="29"/>
      <c r="I64" s="29"/>
      <c r="J64" s="29"/>
      <c r="K64" s="29"/>
      <c r="L64" s="29"/>
      <c r="M64" s="29"/>
      <c r="N64" s="29"/>
      <c r="O64" s="29"/>
      <c r="P64" s="29"/>
      <c r="Q64" s="29"/>
      <c r="R64" s="29"/>
      <c r="S64" s="29"/>
      <c r="T64" s="29"/>
      <c r="U64" s="29"/>
      <c r="V64" s="29"/>
      <c r="W64" s="29"/>
      <c r="X64" s="29"/>
      <c r="Y64" s="29"/>
      <c r="Z64" s="39"/>
    </row>
    <row r="65" spans="2:26" ht="15" customHeight="1" x14ac:dyDescent="0.25">
      <c r="B65" s="37"/>
      <c r="C65" s="29"/>
      <c r="D65" s="29"/>
      <c r="E65" s="29"/>
      <c r="F65" s="29"/>
      <c r="G65" s="29"/>
      <c r="H65" s="29"/>
      <c r="I65" s="29"/>
      <c r="J65" s="29"/>
      <c r="K65" s="29"/>
      <c r="L65" s="29"/>
      <c r="M65" s="29"/>
      <c r="N65" s="29"/>
      <c r="O65" s="29"/>
      <c r="P65" s="29"/>
      <c r="Q65" s="29"/>
      <c r="R65" s="29"/>
      <c r="S65" s="29"/>
      <c r="T65" s="29"/>
      <c r="U65" s="29"/>
      <c r="V65" s="29"/>
      <c r="W65" s="29"/>
      <c r="X65" s="29"/>
      <c r="Y65" s="29"/>
      <c r="Z65" s="39"/>
    </row>
    <row r="66" spans="2:26" ht="15" customHeight="1" x14ac:dyDescent="0.25">
      <c r="B66" s="39"/>
      <c r="C66" s="37"/>
      <c r="D66" s="39"/>
      <c r="E66" s="39"/>
      <c r="F66" s="39"/>
      <c r="G66" s="39"/>
      <c r="H66" s="39"/>
      <c r="I66" s="39"/>
      <c r="J66" s="39"/>
      <c r="K66" s="39"/>
      <c r="L66" s="39"/>
      <c r="M66" s="39"/>
      <c r="N66" s="39"/>
      <c r="O66" s="39"/>
      <c r="P66" s="39"/>
      <c r="Q66" s="39"/>
      <c r="R66" s="39"/>
      <c r="S66" s="39"/>
      <c r="T66" s="39"/>
      <c r="U66" s="39"/>
      <c r="V66" s="39"/>
      <c r="W66" s="39"/>
      <c r="X66" s="39"/>
      <c r="Y66" s="39"/>
      <c r="Z66" s="39"/>
    </row>
    <row r="67" spans="2:26" ht="15" customHeight="1" x14ac:dyDescent="0.25">
      <c r="B67" s="29"/>
      <c r="C67" s="35"/>
      <c r="D67" s="29"/>
      <c r="E67" s="29"/>
      <c r="F67" s="29"/>
      <c r="G67" s="29"/>
      <c r="H67" s="29"/>
      <c r="I67" s="29"/>
      <c r="J67" s="29"/>
      <c r="K67" s="29"/>
      <c r="L67" s="29"/>
      <c r="M67" s="29"/>
      <c r="N67" s="29"/>
      <c r="O67" s="29"/>
      <c r="P67" s="29"/>
      <c r="Q67" s="29"/>
      <c r="R67" s="29"/>
      <c r="S67" s="29"/>
      <c r="T67" s="29"/>
      <c r="U67" s="29"/>
      <c r="V67" s="29"/>
      <c r="W67" s="29"/>
      <c r="X67" s="29"/>
      <c r="Y67" s="29"/>
      <c r="Z67" s="29"/>
    </row>
    <row r="68" spans="2:26" ht="15" customHeight="1" x14ac:dyDescent="0.25">
      <c r="B68" s="29"/>
      <c r="C68" s="35"/>
      <c r="D68" s="29"/>
      <c r="E68" s="29"/>
      <c r="F68" s="29"/>
      <c r="G68" s="29"/>
      <c r="H68" s="29"/>
      <c r="I68" s="29"/>
      <c r="J68" s="29"/>
      <c r="K68" s="29"/>
      <c r="L68" s="29"/>
      <c r="M68" s="29"/>
      <c r="N68" s="29"/>
      <c r="O68" s="29"/>
      <c r="P68" s="29"/>
      <c r="Q68" s="29"/>
      <c r="R68" s="29"/>
      <c r="S68" s="29"/>
      <c r="T68" s="29"/>
      <c r="U68" s="29"/>
      <c r="V68" s="29"/>
      <c r="W68" s="29"/>
      <c r="X68" s="29"/>
      <c r="Y68" s="29"/>
      <c r="Z68" s="29"/>
    </row>
    <row r="69" spans="2:26" ht="15" customHeight="1" x14ac:dyDescent="0.25">
      <c r="B69" s="29"/>
      <c r="C69" s="35"/>
      <c r="D69" s="29"/>
      <c r="E69" s="29"/>
      <c r="F69" s="29"/>
      <c r="G69" s="29"/>
      <c r="H69" s="29"/>
      <c r="I69" s="29"/>
      <c r="J69" s="29"/>
      <c r="K69" s="29"/>
      <c r="L69" s="29"/>
      <c r="M69" s="29"/>
      <c r="N69" s="29"/>
      <c r="O69" s="29"/>
      <c r="P69" s="29"/>
      <c r="Q69" s="29"/>
      <c r="R69" s="29"/>
      <c r="S69" s="29"/>
      <c r="T69" s="29"/>
      <c r="U69" s="29"/>
      <c r="V69" s="29"/>
      <c r="W69" s="29"/>
      <c r="X69" s="29"/>
      <c r="Y69" s="29"/>
      <c r="Z69" s="29"/>
    </row>
    <row r="70" spans="2:26" ht="15" customHeight="1" x14ac:dyDescent="0.25">
      <c r="B70" s="29"/>
      <c r="C70" s="35"/>
      <c r="D70" s="29"/>
      <c r="E70" s="29"/>
      <c r="F70" s="29"/>
      <c r="G70" s="29"/>
      <c r="H70" s="29"/>
      <c r="I70" s="29"/>
      <c r="J70" s="29"/>
      <c r="K70" s="29"/>
      <c r="L70" s="29"/>
      <c r="M70" s="29"/>
      <c r="N70" s="29"/>
      <c r="O70" s="29"/>
      <c r="P70" s="29"/>
      <c r="Q70" s="29"/>
      <c r="R70" s="29"/>
      <c r="S70" s="29"/>
      <c r="T70" s="29"/>
      <c r="U70" s="29"/>
      <c r="V70" s="29"/>
      <c r="W70" s="29"/>
      <c r="X70" s="29"/>
      <c r="Y70" s="29"/>
      <c r="Z70" s="29"/>
    </row>
    <row r="71" spans="2:26" ht="15" customHeight="1" x14ac:dyDescent="0.25">
      <c r="B71" s="29"/>
      <c r="C71" s="35"/>
      <c r="D71" s="29"/>
      <c r="E71" s="29"/>
      <c r="F71" s="29"/>
      <c r="G71" s="29"/>
      <c r="H71" s="29"/>
      <c r="I71" s="29"/>
      <c r="J71" s="29"/>
      <c r="K71" s="29"/>
      <c r="L71" s="29"/>
      <c r="M71" s="29"/>
      <c r="N71" s="29"/>
      <c r="O71" s="29"/>
      <c r="P71" s="29"/>
      <c r="Q71" s="29"/>
      <c r="R71" s="29"/>
      <c r="S71" s="29"/>
      <c r="T71" s="29"/>
      <c r="U71" s="29"/>
      <c r="V71" s="29"/>
      <c r="W71" s="29"/>
      <c r="X71" s="29"/>
      <c r="Y71" s="29"/>
      <c r="Z71" s="29"/>
    </row>
    <row r="72" spans="2:26" ht="15" customHeight="1" x14ac:dyDescent="0.25">
      <c r="B72" s="29"/>
      <c r="C72" s="35"/>
      <c r="D72" s="29"/>
      <c r="E72" s="29"/>
      <c r="F72" s="29"/>
      <c r="G72" s="29"/>
      <c r="H72" s="29"/>
      <c r="I72" s="29"/>
      <c r="J72" s="29"/>
      <c r="K72" s="29"/>
      <c r="L72" s="29"/>
      <c r="M72" s="29"/>
      <c r="N72" s="29"/>
      <c r="O72" s="29"/>
      <c r="P72" s="29"/>
      <c r="Q72" s="29"/>
      <c r="R72" s="29"/>
      <c r="S72" s="29"/>
      <c r="T72" s="29"/>
      <c r="U72" s="29"/>
      <c r="V72" s="29"/>
      <c r="W72" s="29"/>
      <c r="X72" s="29"/>
      <c r="Y72" s="29"/>
      <c r="Z72" s="29"/>
    </row>
  </sheetData>
  <sheetProtection formatCells="0" formatColumns="0" formatRows="0" insertColumns="0" insertRows="0" insertHyperlinks="0" deleteColumns="0" deleteRows="0" selectLockedCells="1" sort="0" autoFilter="0" pivotTables="0"/>
  <mergeCells count="306">
    <mergeCell ref="U59:W59"/>
    <mergeCell ref="U60:W60"/>
    <mergeCell ref="U61:W61"/>
    <mergeCell ref="B57:F57"/>
    <mergeCell ref="B58:F58"/>
    <mergeCell ref="B59:F59"/>
    <mergeCell ref="B60:F60"/>
    <mergeCell ref="B61:F61"/>
    <mergeCell ref="B48:F48"/>
    <mergeCell ref="B49:F49"/>
    <mergeCell ref="B50:F50"/>
    <mergeCell ref="B51:F51"/>
    <mergeCell ref="B52:F52"/>
    <mergeCell ref="B53:F53"/>
    <mergeCell ref="B54:F54"/>
    <mergeCell ref="B55:F55"/>
    <mergeCell ref="B56:F56"/>
    <mergeCell ref="P49:Q49"/>
    <mergeCell ref="R49:T49"/>
    <mergeCell ref="P51:Q51"/>
    <mergeCell ref="R51:T51"/>
    <mergeCell ref="P53:Q53"/>
    <mergeCell ref="R53:T53"/>
    <mergeCell ref="P55:Q55"/>
    <mergeCell ref="B39:F39"/>
    <mergeCell ref="B40:F40"/>
    <mergeCell ref="B41:F41"/>
    <mergeCell ref="B42:F42"/>
    <mergeCell ref="B43:F43"/>
    <mergeCell ref="B44:F44"/>
    <mergeCell ref="B45:F45"/>
    <mergeCell ref="B46:F46"/>
    <mergeCell ref="B47:F47"/>
    <mergeCell ref="B30:F30"/>
    <mergeCell ref="B31:F31"/>
    <mergeCell ref="B32:F32"/>
    <mergeCell ref="B33:F33"/>
    <mergeCell ref="B34:F34"/>
    <mergeCell ref="B35:F35"/>
    <mergeCell ref="B36:F36"/>
    <mergeCell ref="B37:F37"/>
    <mergeCell ref="B38:F38"/>
    <mergeCell ref="B21:F21"/>
    <mergeCell ref="B22:F22"/>
    <mergeCell ref="B23:F23"/>
    <mergeCell ref="B24:F24"/>
    <mergeCell ref="B25:F25"/>
    <mergeCell ref="B26:F26"/>
    <mergeCell ref="B27:F27"/>
    <mergeCell ref="B28:F28"/>
    <mergeCell ref="B29:F29"/>
    <mergeCell ref="B2:Z3"/>
    <mergeCell ref="B4:Z4"/>
    <mergeCell ref="B5:Z5"/>
    <mergeCell ref="B6:Z6"/>
    <mergeCell ref="B10:Z10"/>
    <mergeCell ref="G20:L20"/>
    <mergeCell ref="M20:O20"/>
    <mergeCell ref="B7:Z8"/>
    <mergeCell ref="B17:Z18"/>
    <mergeCell ref="B9:Z9"/>
    <mergeCell ref="B11:Z11"/>
    <mergeCell ref="X20:Z20"/>
    <mergeCell ref="P20:Q20"/>
    <mergeCell ref="R20:T20"/>
    <mergeCell ref="H15:P15"/>
    <mergeCell ref="H13:P13"/>
    <mergeCell ref="S13:Y13"/>
    <mergeCell ref="U20:W20"/>
    <mergeCell ref="P21:Q21"/>
    <mergeCell ref="R21:T21"/>
    <mergeCell ref="X21:Z21"/>
    <mergeCell ref="G22:L22"/>
    <mergeCell ref="M22:O22"/>
    <mergeCell ref="P22:Q22"/>
    <mergeCell ref="R22:T22"/>
    <mergeCell ref="X22:Z22"/>
    <mergeCell ref="G21:L21"/>
    <mergeCell ref="M21:O21"/>
    <mergeCell ref="U21:W21"/>
    <mergeCell ref="U22:W22"/>
    <mergeCell ref="P23:Q23"/>
    <mergeCell ref="R23:T23"/>
    <mergeCell ref="X23:Z23"/>
    <mergeCell ref="G24:L24"/>
    <mergeCell ref="M24:O24"/>
    <mergeCell ref="P24:Q24"/>
    <mergeCell ref="R24:T24"/>
    <mergeCell ref="X24:Z24"/>
    <mergeCell ref="G23:L23"/>
    <mergeCell ref="M23:O23"/>
    <mergeCell ref="U23:W23"/>
    <mergeCell ref="U24:W24"/>
    <mergeCell ref="P25:Q25"/>
    <mergeCell ref="R25:T25"/>
    <mergeCell ref="X25:Z25"/>
    <mergeCell ref="G26:L26"/>
    <mergeCell ref="M26:O26"/>
    <mergeCell ref="P26:Q26"/>
    <mergeCell ref="R26:T26"/>
    <mergeCell ref="X26:Z26"/>
    <mergeCell ref="G25:L25"/>
    <mergeCell ref="M25:O25"/>
    <mergeCell ref="U25:W25"/>
    <mergeCell ref="U26:W26"/>
    <mergeCell ref="P27:Q27"/>
    <mergeCell ref="R27:T27"/>
    <mergeCell ref="X27:Z27"/>
    <mergeCell ref="G28:L28"/>
    <mergeCell ref="M28:O28"/>
    <mergeCell ref="P28:Q28"/>
    <mergeCell ref="R28:T28"/>
    <mergeCell ref="X28:Z28"/>
    <mergeCell ref="G27:L27"/>
    <mergeCell ref="M27:O27"/>
    <mergeCell ref="U27:W27"/>
    <mergeCell ref="U28:W28"/>
    <mergeCell ref="P29:Q29"/>
    <mergeCell ref="R29:T29"/>
    <mergeCell ref="X29:Z29"/>
    <mergeCell ref="G30:L30"/>
    <mergeCell ref="M30:O30"/>
    <mergeCell ref="P30:Q30"/>
    <mergeCell ref="R30:T30"/>
    <mergeCell ref="X30:Z30"/>
    <mergeCell ref="G29:L29"/>
    <mergeCell ref="M29:O29"/>
    <mergeCell ref="U29:W29"/>
    <mergeCell ref="U30:W30"/>
    <mergeCell ref="P31:Q31"/>
    <mergeCell ref="R31:T31"/>
    <mergeCell ref="X31:Z31"/>
    <mergeCell ref="G32:L32"/>
    <mergeCell ref="M32:O32"/>
    <mergeCell ref="P32:Q32"/>
    <mergeCell ref="R32:T32"/>
    <mergeCell ref="X32:Z32"/>
    <mergeCell ref="G31:L31"/>
    <mergeCell ref="M31:O31"/>
    <mergeCell ref="U31:W31"/>
    <mergeCell ref="U32:W32"/>
    <mergeCell ref="P33:Q33"/>
    <mergeCell ref="R33:T33"/>
    <mergeCell ref="X33:Z33"/>
    <mergeCell ref="G34:L34"/>
    <mergeCell ref="M34:O34"/>
    <mergeCell ref="P34:Q34"/>
    <mergeCell ref="R34:T34"/>
    <mergeCell ref="X34:Z34"/>
    <mergeCell ref="G33:L33"/>
    <mergeCell ref="M33:O33"/>
    <mergeCell ref="U33:W33"/>
    <mergeCell ref="U34:W34"/>
    <mergeCell ref="P35:Q35"/>
    <mergeCell ref="R35:T35"/>
    <mergeCell ref="X35:Z35"/>
    <mergeCell ref="G36:L36"/>
    <mergeCell ref="M36:O36"/>
    <mergeCell ref="P36:Q36"/>
    <mergeCell ref="R36:T36"/>
    <mergeCell ref="X36:Z36"/>
    <mergeCell ref="G35:L35"/>
    <mergeCell ref="M35:O35"/>
    <mergeCell ref="U35:W35"/>
    <mergeCell ref="U36:W36"/>
    <mergeCell ref="P37:Q37"/>
    <mergeCell ref="R37:T37"/>
    <mergeCell ref="X37:Z37"/>
    <mergeCell ref="G38:L38"/>
    <mergeCell ref="M38:O38"/>
    <mergeCell ref="P38:Q38"/>
    <mergeCell ref="R38:T38"/>
    <mergeCell ref="X38:Z38"/>
    <mergeCell ref="G37:L37"/>
    <mergeCell ref="M37:O37"/>
    <mergeCell ref="U37:W37"/>
    <mergeCell ref="U38:W38"/>
    <mergeCell ref="P39:Q39"/>
    <mergeCell ref="R39:T39"/>
    <mergeCell ref="X39:Z39"/>
    <mergeCell ref="G40:L40"/>
    <mergeCell ref="M40:O40"/>
    <mergeCell ref="P40:Q40"/>
    <mergeCell ref="R40:T40"/>
    <mergeCell ref="X40:Z40"/>
    <mergeCell ref="G39:L39"/>
    <mergeCell ref="M39:O39"/>
    <mergeCell ref="U39:W39"/>
    <mergeCell ref="U40:W40"/>
    <mergeCell ref="P41:Q41"/>
    <mergeCell ref="R41:T41"/>
    <mergeCell ref="X41:Z41"/>
    <mergeCell ref="G42:L42"/>
    <mergeCell ref="M42:O42"/>
    <mergeCell ref="P42:Q42"/>
    <mergeCell ref="R42:T42"/>
    <mergeCell ref="X42:Z42"/>
    <mergeCell ref="G41:L41"/>
    <mergeCell ref="M41:O41"/>
    <mergeCell ref="U41:W41"/>
    <mergeCell ref="U42:W42"/>
    <mergeCell ref="P43:Q43"/>
    <mergeCell ref="R43:T43"/>
    <mergeCell ref="X43:Z43"/>
    <mergeCell ref="G44:L44"/>
    <mergeCell ref="M44:O44"/>
    <mergeCell ref="P44:Q44"/>
    <mergeCell ref="R44:T44"/>
    <mergeCell ref="X44:Z44"/>
    <mergeCell ref="G43:L43"/>
    <mergeCell ref="M43:O43"/>
    <mergeCell ref="U43:W43"/>
    <mergeCell ref="U44:W44"/>
    <mergeCell ref="P45:Q45"/>
    <mergeCell ref="R45:T45"/>
    <mergeCell ref="X45:Z45"/>
    <mergeCell ref="G46:L46"/>
    <mergeCell ref="M46:O46"/>
    <mergeCell ref="P46:Q46"/>
    <mergeCell ref="R46:T46"/>
    <mergeCell ref="X46:Z46"/>
    <mergeCell ref="G45:L45"/>
    <mergeCell ref="M45:O45"/>
    <mergeCell ref="U45:W45"/>
    <mergeCell ref="U46:W46"/>
    <mergeCell ref="P47:Q47"/>
    <mergeCell ref="R47:T47"/>
    <mergeCell ref="X47:Z47"/>
    <mergeCell ref="G48:L48"/>
    <mergeCell ref="M48:O48"/>
    <mergeCell ref="P48:Q48"/>
    <mergeCell ref="R48:T48"/>
    <mergeCell ref="X48:Z48"/>
    <mergeCell ref="G47:L47"/>
    <mergeCell ref="M47:O47"/>
    <mergeCell ref="U47:W47"/>
    <mergeCell ref="U48:W48"/>
    <mergeCell ref="X49:Z49"/>
    <mergeCell ref="G50:L50"/>
    <mergeCell ref="M50:O50"/>
    <mergeCell ref="P50:Q50"/>
    <mergeCell ref="R50:T50"/>
    <mergeCell ref="X50:Z50"/>
    <mergeCell ref="G49:L49"/>
    <mergeCell ref="M49:O49"/>
    <mergeCell ref="U49:W49"/>
    <mergeCell ref="U50:W50"/>
    <mergeCell ref="X51:Z51"/>
    <mergeCell ref="G52:L52"/>
    <mergeCell ref="M52:O52"/>
    <mergeCell ref="P52:Q52"/>
    <mergeCell ref="R52:T52"/>
    <mergeCell ref="X52:Z52"/>
    <mergeCell ref="G51:L51"/>
    <mergeCell ref="M51:O51"/>
    <mergeCell ref="U51:W51"/>
    <mergeCell ref="U52:W52"/>
    <mergeCell ref="X53:Z53"/>
    <mergeCell ref="G54:L54"/>
    <mergeCell ref="M54:O54"/>
    <mergeCell ref="P54:Q54"/>
    <mergeCell ref="R54:T54"/>
    <mergeCell ref="X54:Z54"/>
    <mergeCell ref="G53:L53"/>
    <mergeCell ref="M53:O53"/>
    <mergeCell ref="U53:W53"/>
    <mergeCell ref="U54:W54"/>
    <mergeCell ref="G57:L57"/>
    <mergeCell ref="M57:O57"/>
    <mergeCell ref="U57:W57"/>
    <mergeCell ref="U58:W58"/>
    <mergeCell ref="R55:T55"/>
    <mergeCell ref="X55:Z55"/>
    <mergeCell ref="G56:L56"/>
    <mergeCell ref="M56:O56"/>
    <mergeCell ref="P56:Q56"/>
    <mergeCell ref="R56:T56"/>
    <mergeCell ref="X56:Z56"/>
    <mergeCell ref="G55:L55"/>
    <mergeCell ref="M55:O55"/>
    <mergeCell ref="U55:W55"/>
    <mergeCell ref="U56:W56"/>
    <mergeCell ref="P61:Q61"/>
    <mergeCell ref="R61:T61"/>
    <mergeCell ref="X61:Z61"/>
    <mergeCell ref="B20:F20"/>
    <mergeCell ref="G61:L61"/>
    <mergeCell ref="M61:O61"/>
    <mergeCell ref="P59:Q59"/>
    <mergeCell ref="R59:T59"/>
    <mergeCell ref="X59:Z59"/>
    <mergeCell ref="G60:L60"/>
    <mergeCell ref="M60:O60"/>
    <mergeCell ref="P60:Q60"/>
    <mergeCell ref="R60:T60"/>
    <mergeCell ref="X60:Z60"/>
    <mergeCell ref="G59:L59"/>
    <mergeCell ref="M59:O59"/>
    <mergeCell ref="P57:Q57"/>
    <mergeCell ref="R57:T57"/>
    <mergeCell ref="X57:Z57"/>
    <mergeCell ref="G58:L58"/>
    <mergeCell ref="M58:O58"/>
    <mergeCell ref="P58:Q58"/>
    <mergeCell ref="R58:T58"/>
    <mergeCell ref="X58:Z58"/>
  </mergeCells>
  <dataValidations count="1">
    <dataValidation type="list" allowBlank="1" showInputMessage="1" showErrorMessage="1" sqref="O19">
      <formula1>Sino</formula1>
    </dataValidation>
  </dataValidations>
  <printOptions horizontalCentered="1"/>
  <pageMargins left="0.39370078740157483" right="0.39370078740157483" top="0.98425196850393704" bottom="0.59055118110236227" header="0.19685039370078741" footer="0.19685039370078741"/>
  <pageSetup scale="58"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4">
    <tabColor indexed="11"/>
    <pageSetUpPr fitToPage="1"/>
  </sheetPr>
  <dimension ref="B1:S77"/>
  <sheetViews>
    <sheetView showGridLines="0" zoomScaleNormal="100" zoomScaleSheetLayoutView="70" workbookViewId="0">
      <selection activeCell="B2" sqref="B2:M3"/>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47" t="str">
        <f>IF('DATOS GENERALES (OCULTAR)'!C2="",UPPER('DATOS GENERALES (OCULTAR)'!B2),"PROYECTO "&amp;UPPER('DATOS GENERALES (OCULTAR)'!C2))</f>
        <v>PROYECTO VICEPRESIDENCIA DE PROYECTOS CODELCO</v>
      </c>
      <c r="C2" s="347"/>
      <c r="D2" s="347"/>
      <c r="E2" s="347"/>
      <c r="F2" s="347"/>
      <c r="G2" s="347"/>
      <c r="H2" s="347"/>
      <c r="I2" s="347"/>
      <c r="J2" s="347"/>
      <c r="K2" s="347"/>
      <c r="L2" s="347"/>
      <c r="M2" s="347"/>
    </row>
    <row r="3" spans="2:17" s="45" customFormat="1" ht="15" customHeight="1" x14ac:dyDescent="0.25">
      <c r="B3" s="347"/>
      <c r="C3" s="347"/>
      <c r="D3" s="347"/>
      <c r="E3" s="347"/>
      <c r="F3" s="347"/>
      <c r="G3" s="347"/>
      <c r="H3" s="347"/>
      <c r="I3" s="347"/>
      <c r="J3" s="347"/>
      <c r="K3" s="347"/>
      <c r="L3" s="347"/>
      <c r="M3" s="347"/>
    </row>
    <row r="4" spans="2:17" s="45" customFormat="1" ht="15" customHeight="1" x14ac:dyDescent="0.25">
      <c r="B4" s="348" t="str">
        <f>IF('DATOS GENERALES (OCULTAR)'!C4="",UPPER('DATOS GENERALES (OCULTAR)'!B4),UPPER('DATOS GENERALES (OCULTAR)'!C4))</f>
        <v>CODELCO - SALVADOR</v>
      </c>
      <c r="C4" s="348"/>
      <c r="D4" s="348"/>
      <c r="E4" s="348"/>
      <c r="F4" s="348"/>
      <c r="G4" s="348"/>
      <c r="H4" s="348"/>
      <c r="I4" s="348"/>
      <c r="J4" s="348"/>
      <c r="K4" s="348"/>
      <c r="L4" s="348"/>
      <c r="M4" s="348"/>
    </row>
    <row r="5" spans="2:17" s="45" customFormat="1" ht="15" customHeight="1" x14ac:dyDescent="0.25">
      <c r="B5" s="348"/>
      <c r="C5" s="348"/>
      <c r="D5" s="348"/>
      <c r="E5" s="348"/>
      <c r="F5" s="348"/>
      <c r="G5" s="348"/>
      <c r="H5" s="348"/>
      <c r="I5" s="348"/>
      <c r="J5" s="348"/>
      <c r="K5" s="348"/>
      <c r="L5" s="348"/>
      <c r="M5" s="348"/>
    </row>
    <row r="6" spans="2:17" s="45" customFormat="1" ht="15" customHeight="1" x14ac:dyDescent="0.25">
      <c r="B6" s="348"/>
      <c r="C6" s="348"/>
      <c r="D6" s="348"/>
      <c r="E6" s="348"/>
      <c r="F6" s="348"/>
      <c r="G6" s="348"/>
      <c r="H6" s="348"/>
      <c r="I6" s="348"/>
      <c r="J6" s="348"/>
      <c r="K6" s="348"/>
      <c r="L6" s="348"/>
      <c r="M6" s="348"/>
    </row>
    <row r="7" spans="2:17" s="45" customFormat="1" ht="15" customHeight="1" x14ac:dyDescent="0.25">
      <c r="B7" s="349" t="str">
        <f>IF('DATOS GENERALES (OCULTAR)'!C6="",UPPER('DATOS GENERALES (OCULTAR)'!B6),UPPER("''"&amp;'DATOS GENERALES (OCULTAR)'!C6&amp;"''"))</f>
        <v>''MATERIALES DE CAÑERIAS ACERO CARBONO, DUPLEX Y FABRICACIÓN DE SPOOLS ''</v>
      </c>
      <c r="C7" s="349"/>
      <c r="D7" s="349"/>
      <c r="E7" s="349"/>
      <c r="F7" s="349"/>
      <c r="G7" s="349"/>
      <c r="H7" s="349"/>
      <c r="I7" s="349"/>
      <c r="J7" s="349"/>
      <c r="K7" s="349"/>
      <c r="L7" s="349"/>
      <c r="M7" s="349"/>
    </row>
    <row r="8" spans="2:17" s="45" customFormat="1" ht="15" customHeight="1" x14ac:dyDescent="0.25">
      <c r="B8" s="349"/>
      <c r="C8" s="349"/>
      <c r="D8" s="349"/>
      <c r="E8" s="349"/>
      <c r="F8" s="349"/>
      <c r="G8" s="349"/>
      <c r="H8" s="349"/>
      <c r="I8" s="349"/>
      <c r="J8" s="349"/>
      <c r="K8" s="349"/>
      <c r="L8" s="349"/>
      <c r="M8" s="349"/>
    </row>
    <row r="9" spans="2:17" s="45" customFormat="1" ht="15" customHeight="1" x14ac:dyDescent="0.25">
      <c r="B9" s="348"/>
      <c r="C9" s="348"/>
      <c r="D9" s="348"/>
      <c r="E9" s="348"/>
      <c r="F9" s="348"/>
      <c r="G9" s="348"/>
      <c r="H9" s="348"/>
      <c r="I9" s="348"/>
      <c r="J9" s="348"/>
      <c r="K9" s="348"/>
      <c r="L9" s="348"/>
      <c r="M9" s="348"/>
    </row>
    <row r="10" spans="2:17" s="44" customFormat="1" ht="15" customHeight="1" x14ac:dyDescent="0.25">
      <c r="B10" s="346" t="str">
        <f>IF(OR('DATOS GENERALES (OCULTAR)'!E9="",'DATOS GENERALES (OCULTAR)'!G9="",'DATOS GENERALES (OCULTAR)'!I9=""),UPPER('DATOS GENERALES (OCULTAR)'!B9),'DATOS GENERALES (OCULTAR)'!K9)</f>
        <v>PRECALIFICACIÓN SRM   8000001604  PRI  2020</v>
      </c>
      <c r="C10" s="346"/>
      <c r="D10" s="346"/>
      <c r="E10" s="346"/>
      <c r="F10" s="346"/>
      <c r="G10" s="346"/>
      <c r="H10" s="346"/>
      <c r="I10" s="346"/>
      <c r="J10" s="346"/>
      <c r="K10" s="346"/>
      <c r="L10" s="346"/>
      <c r="M10" s="346"/>
    </row>
    <row r="11" spans="2:17" s="44" customFormat="1" ht="15" customHeight="1" thickBot="1" x14ac:dyDescent="0.3">
      <c r="B11" s="382"/>
      <c r="C11" s="382"/>
      <c r="D11" s="382"/>
      <c r="E11" s="382"/>
      <c r="F11" s="382"/>
      <c r="G11" s="382"/>
      <c r="H11" s="382"/>
      <c r="I11" s="382"/>
      <c r="J11" s="382"/>
      <c r="K11" s="382"/>
      <c r="L11" s="382"/>
      <c r="M11" s="382"/>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85" t="str">
        <f>G00!H13</f>
        <v>"Nombre de empresa"</v>
      </c>
      <c r="E13" s="485"/>
      <c r="F13" s="485"/>
      <c r="G13" s="485"/>
      <c r="H13" s="485"/>
      <c r="I13" s="485"/>
      <c r="J13" s="485"/>
      <c r="K13" s="6"/>
      <c r="L13" s="24" t="s">
        <v>2</v>
      </c>
      <c r="M13" s="455">
        <f ca="1">G00!W13</f>
        <v>44027</v>
      </c>
      <c r="N13" s="457"/>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86" t="str">
        <f>G00!H15</f>
        <v>"Nombre de respresentante Legal (RL)"</v>
      </c>
      <c r="E15" s="487"/>
      <c r="F15" s="487"/>
      <c r="G15" s="487"/>
      <c r="H15" s="487"/>
      <c r="I15" s="487"/>
      <c r="J15" s="488"/>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2:19" s="44" customFormat="1" ht="15" customHeight="1" x14ac:dyDescent="0.25">
      <c r="B17" s="489" t="s">
        <v>221</v>
      </c>
      <c r="C17" s="490"/>
      <c r="D17" s="490"/>
      <c r="E17" s="490"/>
      <c r="F17" s="490"/>
      <c r="G17" s="490"/>
      <c r="H17" s="490"/>
      <c r="I17" s="490"/>
      <c r="J17" s="490"/>
      <c r="K17" s="490"/>
      <c r="L17" s="490"/>
      <c r="M17" s="490"/>
      <c r="N17" s="490"/>
      <c r="O17" s="490"/>
      <c r="P17" s="490"/>
      <c r="Q17" s="491"/>
    </row>
    <row r="18" spans="2:19" s="44" customFormat="1" ht="15" customHeight="1" x14ac:dyDescent="0.25">
      <c r="B18" s="489"/>
      <c r="C18" s="490"/>
      <c r="D18" s="490"/>
      <c r="E18" s="490"/>
      <c r="F18" s="490"/>
      <c r="G18" s="490"/>
      <c r="H18" s="490"/>
      <c r="I18" s="490"/>
      <c r="J18" s="490"/>
      <c r="K18" s="490"/>
      <c r="L18" s="490"/>
      <c r="M18" s="490"/>
      <c r="N18" s="490"/>
      <c r="O18" s="490"/>
      <c r="P18" s="490"/>
      <c r="Q18" s="491"/>
    </row>
    <row r="19" spans="2:19" s="44" customFormat="1" ht="4.5" customHeight="1" x14ac:dyDescent="0.25">
      <c r="B19" s="114"/>
      <c r="C19" s="115"/>
      <c r="D19" s="115"/>
      <c r="E19" s="115"/>
      <c r="F19" s="115"/>
      <c r="G19" s="115"/>
      <c r="H19" s="115"/>
      <c r="I19" s="115"/>
      <c r="J19" s="115"/>
      <c r="K19" s="115"/>
      <c r="L19" s="115"/>
      <c r="M19" s="115"/>
      <c r="N19" s="185"/>
      <c r="O19" s="130"/>
      <c r="P19" s="130"/>
      <c r="Q19" s="134"/>
    </row>
    <row r="20" spans="2:19" s="55" customFormat="1" ht="9" customHeight="1" x14ac:dyDescent="0.2">
      <c r="B20" s="217"/>
      <c r="C20" s="218"/>
      <c r="D20" s="218"/>
      <c r="E20" s="218"/>
      <c r="F20" s="218"/>
      <c r="G20" s="218"/>
      <c r="H20" s="220"/>
      <c r="I20" s="218"/>
      <c r="J20" s="219"/>
      <c r="K20" s="219"/>
      <c r="L20" s="219"/>
      <c r="M20" s="219"/>
      <c r="N20" s="220"/>
      <c r="O20" s="220"/>
      <c r="P20" s="220"/>
      <c r="Q20" s="221"/>
    </row>
    <row r="21" spans="2:19" s="44" customFormat="1" ht="15" customHeight="1" x14ac:dyDescent="0.25">
      <c r="B21" s="136"/>
      <c r="C21" s="130"/>
      <c r="D21" s="130"/>
      <c r="E21" s="130"/>
      <c r="F21" s="130"/>
      <c r="G21" s="130"/>
      <c r="H21" s="130"/>
      <c r="I21" s="130"/>
      <c r="J21" s="130"/>
      <c r="K21" s="130"/>
      <c r="L21" s="130"/>
      <c r="M21" s="130"/>
      <c r="N21" s="130"/>
      <c r="O21" s="130"/>
      <c r="P21" s="130"/>
      <c r="Q21" s="134"/>
    </row>
    <row r="22" spans="2:19" s="44" customFormat="1" ht="15" customHeight="1" x14ac:dyDescent="0.25">
      <c r="B22" s="136"/>
      <c r="C22" s="130"/>
      <c r="D22" s="130"/>
      <c r="E22" s="130"/>
      <c r="F22" s="130"/>
      <c r="G22" s="130"/>
      <c r="H22" s="130"/>
      <c r="I22" s="130"/>
      <c r="J22" s="130"/>
      <c r="K22" s="130"/>
      <c r="L22" s="130"/>
      <c r="M22" s="130"/>
      <c r="N22" s="130"/>
      <c r="O22" s="130"/>
      <c r="P22" s="130"/>
      <c r="Q22" s="134"/>
    </row>
    <row r="23" spans="2:19" s="44" customFormat="1" ht="15" customHeight="1" thickBot="1" x14ac:dyDescent="0.3">
      <c r="B23" s="136"/>
      <c r="C23" s="249" t="s">
        <v>272</v>
      </c>
      <c r="D23" s="249"/>
      <c r="E23" s="249"/>
      <c r="F23" s="249"/>
      <c r="G23" s="249"/>
      <c r="H23" s="249"/>
      <c r="I23" s="249"/>
      <c r="J23" s="249"/>
      <c r="K23" s="313" t="s">
        <v>175</v>
      </c>
      <c r="L23" s="249"/>
      <c r="M23" s="249"/>
      <c r="N23" s="249"/>
      <c r="O23" s="249"/>
      <c r="P23" s="249"/>
      <c r="Q23" s="250"/>
      <c r="R23" s="249"/>
      <c r="S23" s="249"/>
    </row>
    <row r="24" spans="2:19" s="44" customFormat="1" ht="15" customHeight="1" x14ac:dyDescent="0.25">
      <c r="B24" s="136"/>
      <c r="C24" s="483" t="s">
        <v>220</v>
      </c>
      <c r="D24" s="484"/>
      <c r="E24" s="484"/>
      <c r="F24" s="484"/>
      <c r="G24" s="484"/>
      <c r="H24" s="484"/>
      <c r="I24" s="484"/>
      <c r="J24" s="484"/>
      <c r="K24" s="484"/>
      <c r="L24" s="484"/>
      <c r="M24" s="484"/>
      <c r="N24" s="484"/>
      <c r="O24" s="484"/>
      <c r="P24" s="130"/>
      <c r="Q24" s="134"/>
    </row>
    <row r="25" spans="2:19" s="44" customFormat="1" ht="15" customHeight="1" x14ac:dyDescent="0.25">
      <c r="B25" s="136"/>
      <c r="C25" s="484"/>
      <c r="D25" s="484"/>
      <c r="E25" s="484"/>
      <c r="F25" s="484"/>
      <c r="G25" s="484"/>
      <c r="H25" s="484"/>
      <c r="I25" s="484"/>
      <c r="J25" s="484"/>
      <c r="K25" s="484"/>
      <c r="L25" s="484"/>
      <c r="M25" s="484"/>
      <c r="N25" s="484"/>
      <c r="O25" s="484"/>
      <c r="P25" s="130"/>
      <c r="Q25" s="134"/>
    </row>
    <row r="26" spans="2:19" s="44" customFormat="1" ht="15" customHeight="1" x14ac:dyDescent="0.25">
      <c r="B26" s="136"/>
      <c r="C26" s="484"/>
      <c r="D26" s="484"/>
      <c r="E26" s="484"/>
      <c r="F26" s="484"/>
      <c r="G26" s="484"/>
      <c r="H26" s="484"/>
      <c r="I26" s="484"/>
      <c r="J26" s="484"/>
      <c r="K26" s="484"/>
      <c r="L26" s="484"/>
      <c r="M26" s="484"/>
      <c r="N26" s="484"/>
      <c r="O26" s="484"/>
      <c r="P26" s="130"/>
      <c r="Q26" s="134"/>
    </row>
    <row r="27" spans="2:19" s="44" customFormat="1" ht="15" customHeight="1" x14ac:dyDescent="0.25">
      <c r="B27" s="136"/>
      <c r="C27" s="484"/>
      <c r="D27" s="484"/>
      <c r="E27" s="484"/>
      <c r="F27" s="484"/>
      <c r="G27" s="484"/>
      <c r="H27" s="484"/>
      <c r="I27" s="484"/>
      <c r="J27" s="484"/>
      <c r="K27" s="484"/>
      <c r="L27" s="484"/>
      <c r="M27" s="484"/>
      <c r="N27" s="484"/>
      <c r="O27" s="484"/>
      <c r="P27" s="130"/>
      <c r="Q27" s="134"/>
    </row>
    <row r="28" spans="2:19" s="44" customFormat="1" ht="15" customHeight="1" x14ac:dyDescent="0.25">
      <c r="B28" s="136"/>
      <c r="C28" s="484"/>
      <c r="D28" s="484"/>
      <c r="E28" s="484"/>
      <c r="F28" s="484"/>
      <c r="G28" s="484"/>
      <c r="H28" s="484"/>
      <c r="I28" s="484"/>
      <c r="J28" s="484"/>
      <c r="K28" s="484"/>
      <c r="L28" s="484"/>
      <c r="M28" s="484"/>
      <c r="N28" s="484"/>
      <c r="O28" s="484"/>
      <c r="P28" s="130"/>
      <c r="Q28" s="134"/>
    </row>
    <row r="29" spans="2:19" s="44" customFormat="1" ht="15" customHeight="1" x14ac:dyDescent="0.25">
      <c r="B29" s="136"/>
      <c r="C29" s="484"/>
      <c r="D29" s="484"/>
      <c r="E29" s="484"/>
      <c r="F29" s="484"/>
      <c r="G29" s="484"/>
      <c r="H29" s="484"/>
      <c r="I29" s="484"/>
      <c r="J29" s="484"/>
      <c r="K29" s="484"/>
      <c r="L29" s="484"/>
      <c r="M29" s="484"/>
      <c r="N29" s="484"/>
      <c r="O29" s="484"/>
      <c r="P29" s="130"/>
      <c r="Q29" s="134"/>
    </row>
    <row r="30" spans="2:19" s="44" customFormat="1" ht="15" customHeight="1" x14ac:dyDescent="0.25">
      <c r="B30" s="136"/>
      <c r="C30" s="484"/>
      <c r="D30" s="484"/>
      <c r="E30" s="484"/>
      <c r="F30" s="484"/>
      <c r="G30" s="484"/>
      <c r="H30" s="484"/>
      <c r="I30" s="484"/>
      <c r="J30" s="484"/>
      <c r="K30" s="484"/>
      <c r="L30" s="484"/>
      <c r="M30" s="484"/>
      <c r="N30" s="484"/>
      <c r="O30" s="484"/>
      <c r="P30" s="130"/>
      <c r="Q30" s="134"/>
    </row>
    <row r="31" spans="2:19" s="44" customFormat="1" ht="15" customHeight="1" x14ac:dyDescent="0.25">
      <c r="B31" s="136"/>
      <c r="C31" s="484"/>
      <c r="D31" s="484"/>
      <c r="E31" s="484"/>
      <c r="F31" s="484"/>
      <c r="G31" s="484"/>
      <c r="H31" s="484"/>
      <c r="I31" s="484"/>
      <c r="J31" s="484"/>
      <c r="K31" s="484"/>
      <c r="L31" s="484"/>
      <c r="M31" s="484"/>
      <c r="N31" s="484"/>
      <c r="O31" s="484"/>
      <c r="P31" s="130"/>
      <c r="Q31" s="134"/>
    </row>
    <row r="32" spans="2:19" s="44" customFormat="1" ht="15" customHeight="1" x14ac:dyDescent="0.25">
      <c r="B32" s="136"/>
      <c r="C32" s="130"/>
      <c r="D32" s="130"/>
      <c r="E32" s="130"/>
      <c r="F32" s="130"/>
      <c r="G32" s="130"/>
      <c r="H32" s="130"/>
      <c r="I32" s="130"/>
      <c r="J32" s="130"/>
      <c r="K32" s="130"/>
      <c r="L32" s="130"/>
      <c r="M32" s="130"/>
      <c r="N32" s="130"/>
      <c r="O32" s="130"/>
      <c r="P32" s="130"/>
      <c r="Q32" s="134"/>
    </row>
    <row r="33" spans="2:17" s="44" customFormat="1" ht="15" customHeight="1" thickBot="1" x14ac:dyDescent="0.3">
      <c r="B33" s="136"/>
      <c r="C33" s="130"/>
      <c r="D33" s="130"/>
      <c r="E33" s="130"/>
      <c r="F33" s="130"/>
      <c r="G33" s="130"/>
      <c r="H33" s="130"/>
      <c r="I33" s="130"/>
      <c r="J33" s="130"/>
      <c r="K33" s="130"/>
      <c r="L33" s="130"/>
      <c r="M33" s="130"/>
      <c r="N33" s="130"/>
      <c r="O33" s="130"/>
      <c r="P33" s="130"/>
      <c r="Q33" s="134"/>
    </row>
    <row r="34" spans="2:17" s="44" customFormat="1" ht="15" customHeight="1" x14ac:dyDescent="0.25">
      <c r="B34" s="136"/>
      <c r="C34" s="130"/>
      <c r="D34" s="433" t="s">
        <v>222</v>
      </c>
      <c r="E34" s="434"/>
      <c r="F34" s="434"/>
      <c r="G34" s="434"/>
      <c r="H34" s="434"/>
      <c r="I34" s="434"/>
      <c r="J34" s="434"/>
      <c r="K34" s="434"/>
      <c r="L34" s="434"/>
      <c r="M34" s="434"/>
      <c r="N34" s="434"/>
      <c r="O34" s="435"/>
      <c r="P34" s="130"/>
      <c r="Q34" s="134"/>
    </row>
    <row r="35" spans="2:17" s="44" customFormat="1" ht="15" customHeight="1" x14ac:dyDescent="0.25">
      <c r="B35" s="136"/>
      <c r="C35" s="130"/>
      <c r="D35" s="436"/>
      <c r="E35" s="437"/>
      <c r="F35" s="437"/>
      <c r="G35" s="437"/>
      <c r="H35" s="437"/>
      <c r="I35" s="437"/>
      <c r="J35" s="437"/>
      <c r="K35" s="437"/>
      <c r="L35" s="437"/>
      <c r="M35" s="437"/>
      <c r="N35" s="437"/>
      <c r="O35" s="438"/>
      <c r="P35" s="130"/>
      <c r="Q35" s="134"/>
    </row>
    <row r="36" spans="2:17" s="44" customFormat="1" ht="15" customHeight="1" x14ac:dyDescent="0.25">
      <c r="B36" s="136"/>
      <c r="C36" s="130"/>
      <c r="D36" s="436"/>
      <c r="E36" s="437"/>
      <c r="F36" s="437"/>
      <c r="G36" s="437"/>
      <c r="H36" s="437"/>
      <c r="I36" s="437"/>
      <c r="J36" s="437"/>
      <c r="K36" s="437"/>
      <c r="L36" s="437"/>
      <c r="M36" s="437"/>
      <c r="N36" s="437"/>
      <c r="O36" s="438"/>
      <c r="P36" s="130"/>
      <c r="Q36" s="134"/>
    </row>
    <row r="37" spans="2:17" s="44" customFormat="1" ht="15" customHeight="1" x14ac:dyDescent="0.25">
      <c r="B37" s="136"/>
      <c r="C37" s="130"/>
      <c r="D37" s="436"/>
      <c r="E37" s="437"/>
      <c r="F37" s="437"/>
      <c r="G37" s="437"/>
      <c r="H37" s="437"/>
      <c r="I37" s="437"/>
      <c r="J37" s="437"/>
      <c r="K37" s="437"/>
      <c r="L37" s="437"/>
      <c r="M37" s="437"/>
      <c r="N37" s="437"/>
      <c r="O37" s="438"/>
      <c r="P37" s="130"/>
      <c r="Q37" s="134"/>
    </row>
    <row r="38" spans="2:17" s="44" customFormat="1" ht="15" customHeight="1" x14ac:dyDescent="0.25">
      <c r="B38" s="136"/>
      <c r="C38" s="130"/>
      <c r="D38" s="436"/>
      <c r="E38" s="437"/>
      <c r="F38" s="437"/>
      <c r="G38" s="437"/>
      <c r="H38" s="437"/>
      <c r="I38" s="437"/>
      <c r="J38" s="437"/>
      <c r="K38" s="437"/>
      <c r="L38" s="437"/>
      <c r="M38" s="437"/>
      <c r="N38" s="437"/>
      <c r="O38" s="438"/>
      <c r="P38" s="130"/>
      <c r="Q38" s="134"/>
    </row>
    <row r="39" spans="2:17" s="44" customFormat="1" ht="15" customHeight="1" x14ac:dyDescent="0.25">
      <c r="B39" s="136"/>
      <c r="C39" s="130"/>
      <c r="D39" s="436"/>
      <c r="E39" s="437"/>
      <c r="F39" s="437"/>
      <c r="G39" s="437"/>
      <c r="H39" s="437"/>
      <c r="I39" s="437"/>
      <c r="J39" s="437"/>
      <c r="K39" s="437"/>
      <c r="L39" s="437"/>
      <c r="M39" s="437"/>
      <c r="N39" s="437"/>
      <c r="O39" s="438"/>
      <c r="P39" s="130"/>
      <c r="Q39" s="134"/>
    </row>
    <row r="40" spans="2:17" s="44" customFormat="1" ht="15" customHeight="1" thickBot="1" x14ac:dyDescent="0.3">
      <c r="B40" s="136"/>
      <c r="C40" s="130"/>
      <c r="D40" s="439"/>
      <c r="E40" s="440"/>
      <c r="F40" s="440"/>
      <c r="G40" s="440"/>
      <c r="H40" s="440"/>
      <c r="I40" s="440"/>
      <c r="J40" s="440"/>
      <c r="K40" s="440"/>
      <c r="L40" s="440"/>
      <c r="M40" s="440"/>
      <c r="N40" s="440"/>
      <c r="O40" s="441"/>
      <c r="P40" s="130"/>
      <c r="Q40" s="134"/>
    </row>
    <row r="41" spans="2:17" s="44" customFormat="1" ht="15" customHeight="1" x14ac:dyDescent="0.25">
      <c r="B41" s="136"/>
      <c r="C41" s="130"/>
      <c r="D41" s="130"/>
      <c r="E41" s="130"/>
      <c r="F41" s="130"/>
      <c r="G41" s="130"/>
      <c r="H41" s="130"/>
      <c r="I41" s="130"/>
      <c r="J41" s="130"/>
      <c r="K41" s="130"/>
      <c r="L41" s="130"/>
      <c r="M41" s="130"/>
      <c r="N41" s="130"/>
      <c r="O41" s="130"/>
      <c r="P41" s="130"/>
      <c r="Q41" s="134"/>
    </row>
    <row r="42" spans="2:17" s="44" customFormat="1" ht="15" customHeight="1" x14ac:dyDescent="0.25">
      <c r="B42" s="136"/>
      <c r="C42" s="130"/>
      <c r="D42" s="130"/>
      <c r="E42" s="130"/>
      <c r="F42" s="130"/>
      <c r="G42" s="130"/>
      <c r="H42" s="130"/>
      <c r="I42" s="130"/>
      <c r="J42" s="130"/>
      <c r="K42" s="130"/>
      <c r="L42" s="130"/>
      <c r="M42" s="130"/>
      <c r="N42" s="130"/>
      <c r="O42" s="130"/>
      <c r="P42" s="130"/>
      <c r="Q42" s="134"/>
    </row>
    <row r="43" spans="2:17" s="44" customFormat="1" ht="15" customHeight="1" x14ac:dyDescent="0.25">
      <c r="B43" s="136"/>
      <c r="C43" s="130"/>
      <c r="D43" s="130"/>
      <c r="E43" s="130"/>
      <c r="F43" s="130"/>
      <c r="G43" s="130"/>
      <c r="H43" s="130"/>
      <c r="I43" s="130"/>
      <c r="J43" s="130"/>
      <c r="K43" s="130"/>
      <c r="L43" s="130"/>
      <c r="M43" s="130"/>
      <c r="N43" s="130"/>
      <c r="O43" s="130"/>
      <c r="P43" s="130"/>
      <c r="Q43" s="134"/>
    </row>
    <row r="44" spans="2:17" s="44" customFormat="1" ht="15" customHeight="1" x14ac:dyDescent="0.25">
      <c r="B44" s="136"/>
      <c r="C44" s="130"/>
      <c r="D44" s="130"/>
      <c r="E44" s="130"/>
      <c r="F44" s="130"/>
      <c r="G44" s="130"/>
      <c r="H44" s="130"/>
      <c r="I44" s="130"/>
      <c r="J44" s="130"/>
      <c r="K44" s="130"/>
      <c r="L44" s="130"/>
      <c r="M44" s="130"/>
      <c r="N44" s="130"/>
      <c r="O44" s="130"/>
      <c r="P44" s="130"/>
      <c r="Q44" s="134"/>
    </row>
    <row r="45" spans="2:17" s="44" customFormat="1" ht="15" customHeight="1" x14ac:dyDescent="0.25">
      <c r="B45" s="136"/>
      <c r="C45" s="130"/>
      <c r="D45" s="130"/>
      <c r="E45" s="130"/>
      <c r="F45" s="130"/>
      <c r="G45" s="130"/>
      <c r="H45" s="130"/>
      <c r="I45" s="130"/>
      <c r="J45" s="130"/>
      <c r="K45" s="130"/>
      <c r="L45" s="130"/>
      <c r="M45" s="130"/>
      <c r="N45" s="130"/>
      <c r="O45" s="130"/>
      <c r="P45" s="130"/>
      <c r="Q45" s="134"/>
    </row>
    <row r="46" spans="2:17" s="44" customFormat="1" ht="15" customHeight="1" thickBot="1" x14ac:dyDescent="0.3">
      <c r="B46" s="141"/>
      <c r="C46" s="142"/>
      <c r="D46" s="142"/>
      <c r="E46" s="142"/>
      <c r="F46" s="142"/>
      <c r="G46" s="142"/>
      <c r="H46" s="142"/>
      <c r="I46" s="142"/>
      <c r="J46" s="142"/>
      <c r="K46" s="142"/>
      <c r="L46" s="142"/>
      <c r="M46" s="142"/>
      <c r="N46" s="142"/>
      <c r="O46" s="142"/>
      <c r="P46" s="142"/>
      <c r="Q46" s="143"/>
    </row>
    <row r="47" spans="2:17" s="44" customFormat="1" ht="15" customHeight="1" x14ac:dyDescent="0.25"/>
    <row r="48" spans="2:17" s="44" customFormat="1" ht="15" customHeight="1" x14ac:dyDescent="0.25"/>
    <row r="49" s="44" customFormat="1" ht="15" customHeight="1" x14ac:dyDescent="0.25"/>
    <row r="50" s="44" customFormat="1" ht="15" customHeight="1" x14ac:dyDescent="0.25"/>
    <row r="51" s="44" customFormat="1" ht="15" customHeight="1" x14ac:dyDescent="0.25"/>
    <row r="52" s="44" customFormat="1" ht="15" customHeight="1" x14ac:dyDescent="0.25"/>
    <row r="53" s="44" customFormat="1" ht="15" customHeight="1" x14ac:dyDescent="0.25"/>
    <row r="54" s="44" customFormat="1" ht="15" customHeight="1" x14ac:dyDescent="0.25"/>
    <row r="55" s="44" customFormat="1" ht="15" customHeight="1" x14ac:dyDescent="0.25"/>
    <row r="56" s="44" customFormat="1" ht="15" customHeight="1" x14ac:dyDescent="0.25"/>
    <row r="57" s="44" customFormat="1" ht="15" customHeight="1" x14ac:dyDescent="0.25"/>
    <row r="58" s="44" customFormat="1" ht="15" customHeight="1" x14ac:dyDescent="0.25"/>
    <row r="59" s="44" customFormat="1" ht="15" customHeight="1" x14ac:dyDescent="0.25"/>
    <row r="60" s="44" customFormat="1" ht="15" customHeight="1" x14ac:dyDescent="0.25"/>
    <row r="61" s="44" customFormat="1" ht="15" customHeight="1" x14ac:dyDescent="0.25"/>
    <row r="62" s="44" customFormat="1" ht="15" customHeight="1" x14ac:dyDescent="0.25"/>
    <row r="63" s="44" customFormat="1" ht="15" customHeight="1" x14ac:dyDescent="0.25"/>
    <row r="64" s="44" customFormat="1" ht="15" customHeight="1" x14ac:dyDescent="0.25"/>
    <row r="65" s="44" customFormat="1" ht="15" customHeight="1" x14ac:dyDescent="0.25"/>
    <row r="66" s="44" customFormat="1" ht="15" customHeight="1" x14ac:dyDescent="0.25"/>
    <row r="67" s="44" customFormat="1" ht="15" customHeight="1" x14ac:dyDescent="0.25"/>
    <row r="68" s="44" customFormat="1" ht="15" customHeight="1" x14ac:dyDescent="0.25"/>
    <row r="69" s="44" customFormat="1" ht="15" customHeight="1" x14ac:dyDescent="0.25"/>
    <row r="70" s="44" customFormat="1" ht="15" customHeight="1" x14ac:dyDescent="0.25"/>
    <row r="71" s="44" customFormat="1" ht="15" customHeight="1" x14ac:dyDescent="0.25"/>
    <row r="72" s="44" customFormat="1" ht="15" customHeight="1" x14ac:dyDescent="0.25"/>
    <row r="73" s="44" customFormat="1" ht="15" customHeight="1" x14ac:dyDescent="0.25"/>
    <row r="74" s="44" customFormat="1" ht="15" customHeight="1" x14ac:dyDescent="0.25"/>
    <row r="75" s="44" customFormat="1" ht="15" customHeight="1" x14ac:dyDescent="0.25"/>
    <row r="76" s="44" customFormat="1" ht="15" customHeight="1" x14ac:dyDescent="0.25"/>
    <row r="77" s="44" customFormat="1" ht="15" customHeight="1" x14ac:dyDescent="0.25"/>
  </sheetData>
  <sheetProtection formatCells="0" formatColumns="0" formatRows="0" insertColumns="0" insertRows="0" insertHyperlinks="0" deleteColumns="0" deleteRows="0" selectLockedCells="1" sort="0" autoFilter="0" pivotTables="0"/>
  <mergeCells count="13">
    <mergeCell ref="C24:O31"/>
    <mergeCell ref="D34:O40"/>
    <mergeCell ref="B2:M3"/>
    <mergeCell ref="B4:M4"/>
    <mergeCell ref="B7:M8"/>
    <mergeCell ref="B9:M9"/>
    <mergeCell ref="B10:M10"/>
    <mergeCell ref="B11:M11"/>
    <mergeCell ref="B5:M6"/>
    <mergeCell ref="M13:N13"/>
    <mergeCell ref="D13:J13"/>
    <mergeCell ref="D15:J15"/>
    <mergeCell ref="B17:Q18"/>
  </mergeCells>
  <conditionalFormatting sqref="S23">
    <cfRule type="containsText" dxfId="5" priority="1" stopIfTrue="1" operator="containsText" text="No">
      <formula>NOT(ISERROR(SEARCH("No",S23)))</formula>
    </cfRule>
    <cfRule type="containsText" dxfId="4" priority="2" stopIfTrue="1" operator="containsText" text="Sí">
      <formula>NOT(ISERROR(SEARCH("Sí",S23)))</formula>
    </cfRule>
  </conditionalFormatting>
  <dataValidations count="1">
    <dataValidation type="list" allowBlank="1" showInputMessage="1" showErrorMessage="1" sqref="K23">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Q106"/>
  <sheetViews>
    <sheetView showGridLines="0" zoomScaleNormal="100" zoomScaleSheetLayoutView="70" workbookViewId="0">
      <selection activeCell="J26" sqref="J26:L26"/>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47" t="str">
        <f>IF('DATOS GENERALES (OCULTAR)'!C2="",UPPER('DATOS GENERALES (OCULTAR)'!B2),"PROYECTO "&amp;UPPER('DATOS GENERALES (OCULTAR)'!C2))</f>
        <v>PROYECTO VICEPRESIDENCIA DE PROYECTOS CODELCO</v>
      </c>
      <c r="C2" s="347"/>
      <c r="D2" s="347"/>
      <c r="E2" s="347"/>
      <c r="F2" s="347"/>
      <c r="G2" s="347"/>
      <c r="H2" s="347"/>
      <c r="I2" s="347"/>
      <c r="J2" s="347"/>
      <c r="K2" s="347"/>
      <c r="L2" s="347"/>
      <c r="M2" s="347"/>
    </row>
    <row r="3" spans="2:17" s="45" customFormat="1" ht="15" customHeight="1" x14ac:dyDescent="0.25">
      <c r="B3" s="347"/>
      <c r="C3" s="347"/>
      <c r="D3" s="347"/>
      <c r="E3" s="347"/>
      <c r="F3" s="347"/>
      <c r="G3" s="347"/>
      <c r="H3" s="347"/>
      <c r="I3" s="347"/>
      <c r="J3" s="347"/>
      <c r="K3" s="347"/>
      <c r="L3" s="347"/>
      <c r="M3" s="347"/>
    </row>
    <row r="4" spans="2:17" s="45" customFormat="1" ht="15" customHeight="1" x14ac:dyDescent="0.25">
      <c r="B4" s="348" t="str">
        <f>IF('DATOS GENERALES (OCULTAR)'!C4="",UPPER('DATOS GENERALES (OCULTAR)'!B4),UPPER('DATOS GENERALES (OCULTAR)'!C4))</f>
        <v>CODELCO - SALVADOR</v>
      </c>
      <c r="C4" s="348"/>
      <c r="D4" s="348"/>
      <c r="E4" s="348"/>
      <c r="F4" s="348"/>
      <c r="G4" s="348"/>
      <c r="H4" s="348"/>
      <c r="I4" s="348"/>
      <c r="J4" s="348"/>
      <c r="K4" s="348"/>
      <c r="L4" s="348"/>
      <c r="M4" s="348"/>
    </row>
    <row r="5" spans="2:17" s="45" customFormat="1" ht="15" customHeight="1" x14ac:dyDescent="0.25">
      <c r="B5" s="348"/>
      <c r="C5" s="348"/>
      <c r="D5" s="348"/>
      <c r="E5" s="348"/>
      <c r="F5" s="348"/>
      <c r="G5" s="348"/>
      <c r="H5" s="348"/>
      <c r="I5" s="348"/>
      <c r="J5" s="348"/>
      <c r="K5" s="348"/>
      <c r="L5" s="348"/>
      <c r="M5" s="348"/>
    </row>
    <row r="6" spans="2:17" s="45" customFormat="1" ht="15" customHeight="1" x14ac:dyDescent="0.25">
      <c r="B6" s="348"/>
      <c r="C6" s="348"/>
      <c r="D6" s="348"/>
      <c r="E6" s="348"/>
      <c r="F6" s="348"/>
      <c r="G6" s="348"/>
      <c r="H6" s="348"/>
      <c r="I6" s="348"/>
      <c r="J6" s="348"/>
      <c r="K6" s="348"/>
      <c r="L6" s="348"/>
      <c r="M6" s="348"/>
    </row>
    <row r="7" spans="2:17" s="45" customFormat="1" ht="15" customHeight="1" x14ac:dyDescent="0.25">
      <c r="B7" s="349" t="str">
        <f>IF('DATOS GENERALES (OCULTAR)'!C6="",UPPER('DATOS GENERALES (OCULTAR)'!B6),UPPER("''"&amp;'DATOS GENERALES (OCULTAR)'!C6&amp;"''"))</f>
        <v>''MATERIALES DE CAÑERIAS ACERO CARBONO, DUPLEX Y FABRICACIÓN DE SPOOLS ''</v>
      </c>
      <c r="C7" s="349"/>
      <c r="D7" s="349"/>
      <c r="E7" s="349"/>
      <c r="F7" s="349"/>
      <c r="G7" s="349"/>
      <c r="H7" s="349"/>
      <c r="I7" s="349"/>
      <c r="J7" s="349"/>
      <c r="K7" s="349"/>
      <c r="L7" s="349"/>
      <c r="M7" s="349"/>
    </row>
    <row r="8" spans="2:17" s="45" customFormat="1" ht="15" customHeight="1" x14ac:dyDescent="0.25">
      <c r="B8" s="349"/>
      <c r="C8" s="349"/>
      <c r="D8" s="349"/>
      <c r="E8" s="349"/>
      <c r="F8" s="349"/>
      <c r="G8" s="349"/>
      <c r="H8" s="349"/>
      <c r="I8" s="349"/>
      <c r="J8" s="349"/>
      <c r="K8" s="349"/>
      <c r="L8" s="349"/>
      <c r="M8" s="349"/>
    </row>
    <row r="9" spans="2:17" s="45" customFormat="1" ht="15" customHeight="1" x14ac:dyDescent="0.25">
      <c r="B9" s="348"/>
      <c r="C9" s="348"/>
      <c r="D9" s="348"/>
      <c r="E9" s="348"/>
      <c r="F9" s="348"/>
      <c r="G9" s="348"/>
      <c r="H9" s="348"/>
      <c r="I9" s="348"/>
      <c r="J9" s="348"/>
      <c r="K9" s="348"/>
      <c r="L9" s="348"/>
      <c r="M9" s="348"/>
    </row>
    <row r="10" spans="2:17" s="44" customFormat="1" ht="15" customHeight="1" x14ac:dyDescent="0.25">
      <c r="B10" s="346" t="str">
        <f>IF(OR('DATOS GENERALES (OCULTAR)'!E9="",'DATOS GENERALES (OCULTAR)'!G9="",'DATOS GENERALES (OCULTAR)'!I9=""),UPPER('DATOS GENERALES (OCULTAR)'!B9),'DATOS GENERALES (OCULTAR)'!K9)</f>
        <v>PRECALIFICACIÓN SRM   8000001604  PRI  2020</v>
      </c>
      <c r="C10" s="346"/>
      <c r="D10" s="346"/>
      <c r="E10" s="346"/>
      <c r="F10" s="346"/>
      <c r="G10" s="346"/>
      <c r="H10" s="346"/>
      <c r="I10" s="346"/>
      <c r="J10" s="346"/>
      <c r="K10" s="346"/>
      <c r="L10" s="346"/>
      <c r="M10" s="346"/>
    </row>
    <row r="11" spans="2:17" s="44" customFormat="1" ht="15" customHeight="1" thickBot="1" x14ac:dyDescent="0.3">
      <c r="B11" s="382"/>
      <c r="C11" s="382"/>
      <c r="D11" s="382"/>
      <c r="E11" s="382"/>
      <c r="F11" s="382"/>
      <c r="G11" s="382"/>
      <c r="H11" s="382"/>
      <c r="I11" s="382"/>
      <c r="J11" s="382"/>
      <c r="K11" s="382"/>
      <c r="L11" s="382"/>
      <c r="M11" s="382"/>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85" t="str">
        <f>G00!H13</f>
        <v>"Nombre de empresa"</v>
      </c>
      <c r="E13" s="485"/>
      <c r="F13" s="485"/>
      <c r="G13" s="485"/>
      <c r="H13" s="485"/>
      <c r="I13" s="485"/>
      <c r="J13" s="485"/>
      <c r="K13" s="6"/>
      <c r="L13" s="24" t="s">
        <v>2</v>
      </c>
      <c r="M13" s="455">
        <f ca="1">G00!W13</f>
        <v>44027</v>
      </c>
      <c r="N13" s="457"/>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86" t="str">
        <f>G00!H15</f>
        <v>"Nombre de respresentante Legal (RL)"</v>
      </c>
      <c r="E15" s="487"/>
      <c r="F15" s="487"/>
      <c r="G15" s="487"/>
      <c r="H15" s="487"/>
      <c r="I15" s="487"/>
      <c r="J15" s="488"/>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1:17" s="44" customFormat="1" ht="15" customHeight="1" x14ac:dyDescent="0.25">
      <c r="B17" s="489" t="s">
        <v>72</v>
      </c>
      <c r="C17" s="490"/>
      <c r="D17" s="490"/>
      <c r="E17" s="490"/>
      <c r="F17" s="490"/>
      <c r="G17" s="490"/>
      <c r="H17" s="490"/>
      <c r="I17" s="490"/>
      <c r="J17" s="490"/>
      <c r="K17" s="490"/>
      <c r="L17" s="490"/>
      <c r="M17" s="490"/>
      <c r="N17" s="490"/>
      <c r="O17" s="490"/>
      <c r="P17" s="490"/>
      <c r="Q17" s="491"/>
    </row>
    <row r="18" spans="1:17" s="44" customFormat="1" ht="15" customHeight="1" x14ac:dyDescent="0.25">
      <c r="B18" s="489"/>
      <c r="C18" s="490"/>
      <c r="D18" s="490"/>
      <c r="E18" s="490"/>
      <c r="F18" s="490"/>
      <c r="G18" s="490"/>
      <c r="H18" s="490"/>
      <c r="I18" s="490"/>
      <c r="J18" s="490"/>
      <c r="K18" s="490"/>
      <c r="L18" s="490"/>
      <c r="M18" s="490"/>
      <c r="N18" s="490"/>
      <c r="O18" s="490"/>
      <c r="P18" s="490"/>
      <c r="Q18" s="491"/>
    </row>
    <row r="19" spans="1:17" s="44" customFormat="1" ht="4.5" customHeight="1" x14ac:dyDescent="0.25">
      <c r="B19" s="264"/>
      <c r="C19" s="265"/>
      <c r="D19" s="265"/>
      <c r="E19" s="265"/>
      <c r="F19" s="265"/>
      <c r="G19" s="265"/>
      <c r="H19" s="265"/>
      <c r="I19" s="265"/>
      <c r="J19" s="265"/>
      <c r="K19" s="265"/>
      <c r="L19" s="265"/>
      <c r="M19" s="265"/>
      <c r="N19" s="185"/>
      <c r="O19" s="130"/>
      <c r="P19" s="130"/>
      <c r="Q19" s="134"/>
    </row>
    <row r="20" spans="1:17" s="55" customFormat="1" ht="15.75" thickBot="1" x14ac:dyDescent="0.25">
      <c r="A20" s="158"/>
      <c r="B20" s="248" t="s">
        <v>290</v>
      </c>
      <c r="C20" s="249"/>
      <c r="D20" s="249"/>
      <c r="E20" s="249"/>
      <c r="F20" s="249"/>
      <c r="G20" s="249"/>
      <c r="H20" s="249"/>
      <c r="I20" s="314" t="s">
        <v>174</v>
      </c>
      <c r="J20" s="249"/>
      <c r="K20" s="249"/>
      <c r="L20" s="249"/>
      <c r="M20" s="249"/>
      <c r="N20" s="249"/>
      <c r="O20" s="249"/>
      <c r="P20" s="249"/>
      <c r="Q20" s="250"/>
    </row>
    <row r="21" spans="1:17" s="55" customFormat="1" ht="13.5" thickBot="1" x14ac:dyDescent="0.25">
      <c r="A21" s="158"/>
      <c r="B21" s="227"/>
      <c r="C21" s="228"/>
      <c r="D21" s="159" t="s">
        <v>74</v>
      </c>
      <c r="E21" s="160" t="s">
        <v>75</v>
      </c>
      <c r="F21" s="161" t="s">
        <v>76</v>
      </c>
      <c r="G21" s="159" t="s">
        <v>74</v>
      </c>
      <c r="H21" s="160" t="s">
        <v>75</v>
      </c>
      <c r="I21" s="161" t="s">
        <v>76</v>
      </c>
      <c r="J21" s="159" t="s">
        <v>74</v>
      </c>
      <c r="K21" s="160" t="s">
        <v>75</v>
      </c>
      <c r="L21" s="161" t="s">
        <v>76</v>
      </c>
      <c r="M21" s="219"/>
      <c r="N21" s="220"/>
      <c r="O21" s="220"/>
      <c r="P21" s="220"/>
      <c r="Q21" s="221"/>
    </row>
    <row r="22" spans="1:17" s="55" customFormat="1" ht="12" thickBot="1" x14ac:dyDescent="0.25">
      <c r="A22" s="158"/>
      <c r="B22" s="507" t="s">
        <v>77</v>
      </c>
      <c r="C22" s="508"/>
      <c r="D22" s="162">
        <v>31</v>
      </c>
      <c r="E22" s="163">
        <v>12</v>
      </c>
      <c r="F22" s="164">
        <v>2017</v>
      </c>
      <c r="G22" s="162">
        <v>31</v>
      </c>
      <c r="H22" s="163">
        <v>12</v>
      </c>
      <c r="I22" s="164">
        <v>2018</v>
      </c>
      <c r="J22" s="162">
        <v>31</v>
      </c>
      <c r="K22" s="163">
        <v>12</v>
      </c>
      <c r="L22" s="164">
        <v>2019</v>
      </c>
      <c r="M22" s="219"/>
      <c r="N22" s="220"/>
      <c r="O22" s="220"/>
      <c r="P22" s="220"/>
      <c r="Q22" s="221"/>
    </row>
    <row r="23" spans="1:17" s="55" customFormat="1" ht="13.5" thickBot="1" x14ac:dyDescent="0.25">
      <c r="A23" s="158"/>
      <c r="B23" s="509"/>
      <c r="C23" s="510"/>
      <c r="D23" s="501" t="s">
        <v>184</v>
      </c>
      <c r="E23" s="502"/>
      <c r="F23" s="503"/>
      <c r="G23" s="501" t="s">
        <v>184</v>
      </c>
      <c r="H23" s="502"/>
      <c r="I23" s="503"/>
      <c r="J23" s="501" t="s">
        <v>184</v>
      </c>
      <c r="K23" s="502"/>
      <c r="L23" s="503"/>
      <c r="M23" s="219"/>
      <c r="N23" s="220"/>
      <c r="O23" s="220"/>
      <c r="P23" s="220"/>
      <c r="Q23" s="221"/>
    </row>
    <row r="24" spans="1:17" s="55" customFormat="1" ht="15" customHeight="1" thickBot="1" x14ac:dyDescent="0.25">
      <c r="A24" s="165"/>
      <c r="B24" s="171">
        <v>11010</v>
      </c>
      <c r="C24" s="172" t="s">
        <v>78</v>
      </c>
      <c r="D24" s="492"/>
      <c r="E24" s="493"/>
      <c r="F24" s="494"/>
      <c r="G24" s="495"/>
      <c r="H24" s="496"/>
      <c r="I24" s="497"/>
      <c r="J24" s="495"/>
      <c r="K24" s="496"/>
      <c r="L24" s="497"/>
      <c r="M24" s="219"/>
      <c r="N24" s="220"/>
      <c r="O24" s="220"/>
      <c r="P24" s="220"/>
      <c r="Q24" s="221"/>
    </row>
    <row r="25" spans="1:17" s="55" customFormat="1" ht="15" customHeight="1" thickBot="1" x14ac:dyDescent="0.25">
      <c r="A25" s="165"/>
      <c r="B25" s="173">
        <f t="shared" ref="B25:B30" si="0">+B24+10</f>
        <v>11020</v>
      </c>
      <c r="C25" s="174" t="s">
        <v>79</v>
      </c>
      <c r="D25" s="492"/>
      <c r="E25" s="493"/>
      <c r="F25" s="494"/>
      <c r="G25" s="498"/>
      <c r="H25" s="499"/>
      <c r="I25" s="500"/>
      <c r="J25" s="498"/>
      <c r="K25" s="499"/>
      <c r="L25" s="500"/>
      <c r="M25" s="219"/>
      <c r="N25" s="220"/>
      <c r="O25" s="220"/>
      <c r="P25" s="220"/>
      <c r="Q25" s="221"/>
    </row>
    <row r="26" spans="1:17" s="55" customFormat="1" ht="15" customHeight="1" thickBot="1" x14ac:dyDescent="0.25">
      <c r="A26" s="165"/>
      <c r="B26" s="173">
        <f t="shared" si="0"/>
        <v>11030</v>
      </c>
      <c r="C26" s="174" t="s">
        <v>80</v>
      </c>
      <c r="D26" s="492"/>
      <c r="E26" s="493"/>
      <c r="F26" s="494"/>
      <c r="G26" s="498"/>
      <c r="H26" s="499"/>
      <c r="I26" s="500"/>
      <c r="J26" s="498"/>
      <c r="K26" s="499"/>
      <c r="L26" s="500"/>
      <c r="M26" s="219"/>
      <c r="N26" s="220"/>
      <c r="O26" s="220"/>
      <c r="P26" s="220"/>
      <c r="Q26" s="221"/>
    </row>
    <row r="27" spans="1:17" s="55" customFormat="1" ht="15" customHeight="1" thickBot="1" x14ac:dyDescent="0.25">
      <c r="A27" s="165"/>
      <c r="B27" s="173">
        <f t="shared" si="0"/>
        <v>11040</v>
      </c>
      <c r="C27" s="174" t="s">
        <v>81</v>
      </c>
      <c r="D27" s="492"/>
      <c r="E27" s="493"/>
      <c r="F27" s="494"/>
      <c r="G27" s="498"/>
      <c r="H27" s="499"/>
      <c r="I27" s="500"/>
      <c r="J27" s="498"/>
      <c r="K27" s="499"/>
      <c r="L27" s="500"/>
      <c r="M27" s="219"/>
      <c r="N27" s="220"/>
      <c r="O27" s="220"/>
      <c r="P27" s="220"/>
      <c r="Q27" s="221"/>
    </row>
    <row r="28" spans="1:17" s="55" customFormat="1" ht="15" customHeight="1" thickBot="1" x14ac:dyDescent="0.25">
      <c r="A28" s="165"/>
      <c r="B28" s="173">
        <f t="shared" si="0"/>
        <v>11050</v>
      </c>
      <c r="C28" s="174" t="s">
        <v>82</v>
      </c>
      <c r="D28" s="492"/>
      <c r="E28" s="493"/>
      <c r="F28" s="494"/>
      <c r="G28" s="498"/>
      <c r="H28" s="499"/>
      <c r="I28" s="500"/>
      <c r="J28" s="498"/>
      <c r="K28" s="499"/>
      <c r="L28" s="500"/>
      <c r="M28" s="219"/>
      <c r="N28" s="220"/>
      <c r="O28" s="220"/>
      <c r="P28" s="220"/>
      <c r="Q28" s="221"/>
    </row>
    <row r="29" spans="1:17" s="55" customFormat="1" ht="15" customHeight="1" thickBot="1" x14ac:dyDescent="0.25">
      <c r="A29" s="165"/>
      <c r="B29" s="173">
        <f t="shared" si="0"/>
        <v>11060</v>
      </c>
      <c r="C29" s="174" t="s">
        <v>83</v>
      </c>
      <c r="D29" s="492"/>
      <c r="E29" s="493"/>
      <c r="F29" s="494"/>
      <c r="G29" s="498"/>
      <c r="H29" s="499"/>
      <c r="I29" s="500"/>
      <c r="J29" s="498"/>
      <c r="K29" s="499"/>
      <c r="L29" s="500"/>
      <c r="M29" s="219"/>
      <c r="N29" s="220"/>
      <c r="O29" s="220"/>
      <c r="P29" s="220"/>
      <c r="Q29" s="221"/>
    </row>
    <row r="30" spans="1:17" s="55" customFormat="1" ht="15" customHeight="1" thickBot="1" x14ac:dyDescent="0.25">
      <c r="A30" s="165"/>
      <c r="B30" s="173">
        <f t="shared" si="0"/>
        <v>11070</v>
      </c>
      <c r="C30" s="174" t="s">
        <v>84</v>
      </c>
      <c r="D30" s="492"/>
      <c r="E30" s="493"/>
      <c r="F30" s="494"/>
      <c r="G30" s="498"/>
      <c r="H30" s="499"/>
      <c r="I30" s="500"/>
      <c r="J30" s="498"/>
      <c r="K30" s="499"/>
      <c r="L30" s="500"/>
      <c r="M30" s="219"/>
      <c r="N30" s="220"/>
      <c r="O30" s="220"/>
      <c r="P30" s="220"/>
      <c r="Q30" s="221"/>
    </row>
    <row r="31" spans="1:17" s="55" customFormat="1" ht="15" customHeight="1" thickBot="1" x14ac:dyDescent="0.25">
      <c r="A31" s="165"/>
      <c r="B31" s="173">
        <f>+B30+10+10</f>
        <v>11090</v>
      </c>
      <c r="C31" s="174" t="s">
        <v>85</v>
      </c>
      <c r="D31" s="492"/>
      <c r="E31" s="493"/>
      <c r="F31" s="494"/>
      <c r="G31" s="498"/>
      <c r="H31" s="499"/>
      <c r="I31" s="500"/>
      <c r="J31" s="498"/>
      <c r="K31" s="499"/>
      <c r="L31" s="500"/>
      <c r="M31" s="219"/>
      <c r="N31" s="220"/>
      <c r="O31" s="220"/>
      <c r="P31" s="220"/>
      <c r="Q31" s="221"/>
    </row>
    <row r="32" spans="1:17" s="55" customFormat="1" ht="15" customHeight="1" thickBot="1" x14ac:dyDescent="0.25">
      <c r="A32" s="165"/>
      <c r="B32" s="173">
        <v>11080</v>
      </c>
      <c r="C32" s="174" t="s">
        <v>86</v>
      </c>
      <c r="D32" s="492"/>
      <c r="E32" s="493"/>
      <c r="F32" s="494"/>
      <c r="G32" s="498"/>
      <c r="H32" s="499"/>
      <c r="I32" s="500"/>
      <c r="J32" s="498"/>
      <c r="K32" s="499"/>
      <c r="L32" s="500"/>
      <c r="M32" s="219"/>
      <c r="N32" s="220"/>
      <c r="O32" s="220"/>
      <c r="P32" s="220"/>
      <c r="Q32" s="221"/>
    </row>
    <row r="33" spans="1:17" s="55" customFormat="1" ht="15" customHeight="1" thickBot="1" x14ac:dyDescent="0.25">
      <c r="A33" s="165"/>
      <c r="B33" s="173">
        <v>11100</v>
      </c>
      <c r="C33" s="174" t="s">
        <v>87</v>
      </c>
      <c r="D33" s="492"/>
      <c r="E33" s="493"/>
      <c r="F33" s="494"/>
      <c r="G33" s="498"/>
      <c r="H33" s="499"/>
      <c r="I33" s="500"/>
      <c r="J33" s="498"/>
      <c r="K33" s="499"/>
      <c r="L33" s="500"/>
      <c r="M33" s="219"/>
      <c r="N33" s="220"/>
      <c r="O33" s="220"/>
      <c r="P33" s="220"/>
      <c r="Q33" s="221"/>
    </row>
    <row r="34" spans="1:17" s="55" customFormat="1" ht="15" customHeight="1" thickBot="1" x14ac:dyDescent="0.25">
      <c r="A34" s="165"/>
      <c r="B34" s="173">
        <v>11150</v>
      </c>
      <c r="C34" s="174" t="s">
        <v>88</v>
      </c>
      <c r="D34" s="492"/>
      <c r="E34" s="493"/>
      <c r="F34" s="494"/>
      <c r="G34" s="498"/>
      <c r="H34" s="499"/>
      <c r="I34" s="500"/>
      <c r="J34" s="498"/>
      <c r="K34" s="499"/>
      <c r="L34" s="500"/>
      <c r="M34" s="219"/>
      <c r="N34" s="220"/>
      <c r="O34" s="220"/>
      <c r="P34" s="220"/>
      <c r="Q34" s="221"/>
    </row>
    <row r="35" spans="1:17" s="55" customFormat="1" ht="15" customHeight="1" thickBot="1" x14ac:dyDescent="0.25">
      <c r="A35" s="165"/>
      <c r="B35" s="175">
        <v>11160</v>
      </c>
      <c r="C35" s="176" t="s">
        <v>89</v>
      </c>
      <c r="D35" s="492"/>
      <c r="E35" s="493"/>
      <c r="F35" s="494"/>
      <c r="G35" s="498"/>
      <c r="H35" s="499"/>
      <c r="I35" s="500"/>
      <c r="J35" s="498"/>
      <c r="K35" s="499"/>
      <c r="L35" s="500"/>
      <c r="M35" s="219"/>
      <c r="N35" s="220"/>
      <c r="O35" s="220"/>
      <c r="P35" s="220"/>
      <c r="Q35" s="221"/>
    </row>
    <row r="36" spans="1:17" s="55" customFormat="1" ht="15" customHeight="1" thickBot="1" x14ac:dyDescent="0.3">
      <c r="A36" s="165"/>
      <c r="B36" s="177">
        <v>11000</v>
      </c>
      <c r="C36" s="178" t="s">
        <v>90</v>
      </c>
      <c r="D36" s="504">
        <f>SUM(D24:F35)</f>
        <v>0</v>
      </c>
      <c r="E36" s="505"/>
      <c r="F36" s="506"/>
      <c r="G36" s="504">
        <f>SUM(G24:I35)</f>
        <v>0</v>
      </c>
      <c r="H36" s="505"/>
      <c r="I36" s="506"/>
      <c r="J36" s="504">
        <f>SUM(J24:L35)</f>
        <v>0</v>
      </c>
      <c r="K36" s="505"/>
      <c r="L36" s="506"/>
      <c r="M36" s="219"/>
      <c r="N36" s="220"/>
      <c r="O36" s="220"/>
      <c r="P36" s="220"/>
      <c r="Q36" s="221"/>
    </row>
    <row r="37" spans="1:17" s="55" customFormat="1" ht="4.7" customHeight="1" thickBot="1" x14ac:dyDescent="0.25">
      <c r="A37" s="165"/>
      <c r="B37" s="229"/>
      <c r="C37" s="157"/>
      <c r="D37" s="167"/>
      <c r="E37" s="167"/>
      <c r="F37" s="167"/>
      <c r="G37" s="167"/>
      <c r="H37" s="167"/>
      <c r="I37" s="167"/>
      <c r="J37" s="167"/>
      <c r="K37" s="167"/>
      <c r="L37" s="167"/>
      <c r="M37" s="219"/>
      <c r="N37" s="220"/>
      <c r="O37" s="220"/>
      <c r="P37" s="220"/>
      <c r="Q37" s="221"/>
    </row>
    <row r="38" spans="1:17" s="55" customFormat="1" thickBot="1" x14ac:dyDescent="0.25">
      <c r="A38" s="165"/>
      <c r="B38" s="171">
        <v>12010</v>
      </c>
      <c r="C38" s="172" t="s">
        <v>91</v>
      </c>
      <c r="D38" s="492"/>
      <c r="E38" s="493"/>
      <c r="F38" s="494"/>
      <c r="G38" s="495"/>
      <c r="H38" s="496"/>
      <c r="I38" s="497"/>
      <c r="J38" s="495"/>
      <c r="K38" s="496"/>
      <c r="L38" s="497"/>
      <c r="M38" s="219"/>
      <c r="N38" s="220"/>
      <c r="O38" s="220"/>
      <c r="P38" s="220"/>
      <c r="Q38" s="221"/>
    </row>
    <row r="39" spans="1:17" s="55" customFormat="1" thickBot="1" x14ac:dyDescent="0.25">
      <c r="A39" s="165"/>
      <c r="B39" s="173">
        <f>+B38+10</f>
        <v>12020</v>
      </c>
      <c r="C39" s="174" t="s">
        <v>92</v>
      </c>
      <c r="D39" s="492"/>
      <c r="E39" s="493"/>
      <c r="F39" s="494"/>
      <c r="G39" s="498"/>
      <c r="H39" s="499"/>
      <c r="I39" s="500"/>
      <c r="J39" s="498"/>
      <c r="K39" s="499"/>
      <c r="L39" s="500"/>
      <c r="M39" s="219"/>
      <c r="N39" s="220"/>
      <c r="O39" s="220"/>
      <c r="P39" s="220"/>
      <c r="Q39" s="221"/>
    </row>
    <row r="40" spans="1:17" s="55" customFormat="1" thickBot="1" x14ac:dyDescent="0.25">
      <c r="A40" s="165"/>
      <c r="B40" s="173">
        <v>12050</v>
      </c>
      <c r="C40" s="174" t="s">
        <v>93</v>
      </c>
      <c r="D40" s="492"/>
      <c r="E40" s="493"/>
      <c r="F40" s="494"/>
      <c r="G40" s="498"/>
      <c r="H40" s="499"/>
      <c r="I40" s="500"/>
      <c r="J40" s="498"/>
      <c r="K40" s="499"/>
      <c r="L40" s="500"/>
      <c r="M40" s="219"/>
      <c r="N40" s="220"/>
      <c r="O40" s="220"/>
      <c r="P40" s="220"/>
      <c r="Q40" s="221"/>
    </row>
    <row r="41" spans="1:17" s="55" customFormat="1" thickBot="1" x14ac:dyDescent="0.25">
      <c r="A41" s="165"/>
      <c r="B41" s="173">
        <v>12090</v>
      </c>
      <c r="C41" s="174" t="s">
        <v>94</v>
      </c>
      <c r="D41" s="492"/>
      <c r="E41" s="493"/>
      <c r="F41" s="494"/>
      <c r="G41" s="498"/>
      <c r="H41" s="499"/>
      <c r="I41" s="500"/>
      <c r="J41" s="498"/>
      <c r="K41" s="499"/>
      <c r="L41" s="500"/>
      <c r="M41" s="219"/>
      <c r="N41" s="220"/>
      <c r="O41" s="220"/>
      <c r="P41" s="220"/>
      <c r="Q41" s="221"/>
    </row>
    <row r="42" spans="1:17" s="55" customFormat="1" thickBot="1" x14ac:dyDescent="0.25">
      <c r="A42" s="165"/>
      <c r="B42" s="173">
        <v>12095</v>
      </c>
      <c r="C42" s="174" t="s">
        <v>95</v>
      </c>
      <c r="D42" s="492"/>
      <c r="E42" s="493"/>
      <c r="F42" s="494"/>
      <c r="G42" s="498"/>
      <c r="H42" s="499"/>
      <c r="I42" s="500"/>
      <c r="J42" s="498"/>
      <c r="K42" s="499"/>
      <c r="L42" s="500"/>
      <c r="M42" s="219"/>
      <c r="N42" s="220"/>
      <c r="O42" s="220"/>
      <c r="P42" s="220"/>
      <c r="Q42" s="221"/>
    </row>
    <row r="43" spans="1:17" s="55" customFormat="1" thickBot="1" x14ac:dyDescent="0.25">
      <c r="A43" s="165"/>
      <c r="B43" s="173">
        <v>12070</v>
      </c>
      <c r="C43" s="174" t="s">
        <v>96</v>
      </c>
      <c r="D43" s="492"/>
      <c r="E43" s="493"/>
      <c r="F43" s="494"/>
      <c r="G43" s="498"/>
      <c r="H43" s="499"/>
      <c r="I43" s="500"/>
      <c r="J43" s="498"/>
      <c r="K43" s="499"/>
      <c r="L43" s="500"/>
      <c r="M43" s="219"/>
      <c r="N43" s="220"/>
      <c r="O43" s="220"/>
      <c r="P43" s="220"/>
      <c r="Q43" s="221"/>
    </row>
    <row r="44" spans="1:17" s="55" customFormat="1" thickBot="1" x14ac:dyDescent="0.25">
      <c r="A44" s="165"/>
      <c r="B44" s="173">
        <f>+B43+10</f>
        <v>12080</v>
      </c>
      <c r="C44" s="174" t="s">
        <v>97</v>
      </c>
      <c r="D44" s="492"/>
      <c r="E44" s="493"/>
      <c r="F44" s="494"/>
      <c r="G44" s="498"/>
      <c r="H44" s="499"/>
      <c r="I44" s="500"/>
      <c r="J44" s="498"/>
      <c r="K44" s="499"/>
      <c r="L44" s="500"/>
      <c r="M44" s="219"/>
      <c r="N44" s="220"/>
      <c r="O44" s="220"/>
      <c r="P44" s="220"/>
      <c r="Q44" s="221"/>
    </row>
    <row r="45" spans="1:17" s="55" customFormat="1" ht="15.75" thickBot="1" x14ac:dyDescent="0.3">
      <c r="A45" s="165"/>
      <c r="B45" s="177">
        <v>12000</v>
      </c>
      <c r="C45" s="178" t="s">
        <v>98</v>
      </c>
      <c r="D45" s="504">
        <f>SUM(D38:F44)</f>
        <v>0</v>
      </c>
      <c r="E45" s="505"/>
      <c r="F45" s="506"/>
      <c r="G45" s="504">
        <f>SUM(G38:I44)</f>
        <v>0</v>
      </c>
      <c r="H45" s="505"/>
      <c r="I45" s="506"/>
      <c r="J45" s="504">
        <f>SUM(J38:L44)</f>
        <v>0</v>
      </c>
      <c r="K45" s="505"/>
      <c r="L45" s="506"/>
      <c r="M45" s="219"/>
      <c r="N45" s="220"/>
      <c r="O45" s="220"/>
      <c r="P45" s="220"/>
      <c r="Q45" s="221"/>
    </row>
    <row r="46" spans="1:17" s="55" customFormat="1" ht="4.7" customHeight="1" thickBot="1" x14ac:dyDescent="0.25">
      <c r="A46" s="165"/>
      <c r="B46" s="230"/>
      <c r="C46" s="157"/>
      <c r="D46" s="167"/>
      <c r="E46" s="167"/>
      <c r="F46" s="167"/>
      <c r="G46" s="167"/>
      <c r="H46" s="167"/>
      <c r="I46" s="167"/>
      <c r="J46" s="167"/>
      <c r="K46" s="167"/>
      <c r="L46" s="167"/>
      <c r="M46" s="219"/>
      <c r="N46" s="220"/>
      <c r="O46" s="220"/>
      <c r="P46" s="220"/>
      <c r="Q46" s="221"/>
    </row>
    <row r="47" spans="1:17" s="55" customFormat="1" thickBot="1" x14ac:dyDescent="0.25">
      <c r="A47" s="165"/>
      <c r="B47" s="171">
        <v>13010</v>
      </c>
      <c r="C47" s="172" t="s">
        <v>99</v>
      </c>
      <c r="D47" s="492"/>
      <c r="E47" s="493"/>
      <c r="F47" s="494"/>
      <c r="G47" s="495"/>
      <c r="H47" s="496"/>
      <c r="I47" s="497"/>
      <c r="J47" s="495"/>
      <c r="K47" s="496"/>
      <c r="L47" s="497"/>
      <c r="M47" s="219"/>
      <c r="N47" s="220"/>
      <c r="O47" s="220"/>
      <c r="P47" s="220"/>
      <c r="Q47" s="221"/>
    </row>
    <row r="48" spans="1:17" s="55" customFormat="1" thickBot="1" x14ac:dyDescent="0.25">
      <c r="A48" s="165"/>
      <c r="B48" s="173">
        <v>13025</v>
      </c>
      <c r="C48" s="174" t="s">
        <v>100</v>
      </c>
      <c r="D48" s="492"/>
      <c r="E48" s="493"/>
      <c r="F48" s="494"/>
      <c r="G48" s="498"/>
      <c r="H48" s="499"/>
      <c r="I48" s="500"/>
      <c r="J48" s="498"/>
      <c r="K48" s="499"/>
      <c r="L48" s="500"/>
      <c r="M48" s="219"/>
      <c r="N48" s="220"/>
      <c r="O48" s="220"/>
      <c r="P48" s="220"/>
      <c r="Q48" s="221"/>
    </row>
    <row r="49" spans="1:17" s="55" customFormat="1" thickBot="1" x14ac:dyDescent="0.25">
      <c r="A49" s="165"/>
      <c r="B49" s="173">
        <v>13026</v>
      </c>
      <c r="C49" s="174" t="s">
        <v>101</v>
      </c>
      <c r="D49" s="492"/>
      <c r="E49" s="493"/>
      <c r="F49" s="494"/>
      <c r="G49" s="498"/>
      <c r="H49" s="499"/>
      <c r="I49" s="500"/>
      <c r="J49" s="498"/>
      <c r="K49" s="499"/>
      <c r="L49" s="500"/>
      <c r="M49" s="219"/>
      <c r="N49" s="220"/>
      <c r="O49" s="220"/>
      <c r="P49" s="220"/>
      <c r="Q49" s="221"/>
    </row>
    <row r="50" spans="1:17" s="55" customFormat="1" thickBot="1" x14ac:dyDescent="0.25">
      <c r="A50" s="165"/>
      <c r="B50" s="173">
        <v>13027</v>
      </c>
      <c r="C50" s="174" t="s">
        <v>102</v>
      </c>
      <c r="D50" s="492"/>
      <c r="E50" s="493"/>
      <c r="F50" s="494"/>
      <c r="G50" s="498"/>
      <c r="H50" s="499"/>
      <c r="I50" s="500"/>
      <c r="J50" s="498"/>
      <c r="K50" s="499"/>
      <c r="L50" s="500"/>
      <c r="M50" s="219"/>
      <c r="N50" s="220"/>
      <c r="O50" s="220"/>
      <c r="P50" s="220"/>
      <c r="Q50" s="221"/>
    </row>
    <row r="51" spans="1:17" s="55" customFormat="1" thickBot="1" x14ac:dyDescent="0.25">
      <c r="A51" s="165"/>
      <c r="B51" s="173">
        <v>13030</v>
      </c>
      <c r="C51" s="174" t="s">
        <v>103</v>
      </c>
      <c r="D51" s="492"/>
      <c r="E51" s="493"/>
      <c r="F51" s="494"/>
      <c r="G51" s="498"/>
      <c r="H51" s="499"/>
      <c r="I51" s="500"/>
      <c r="J51" s="498"/>
      <c r="K51" s="499"/>
      <c r="L51" s="500"/>
      <c r="M51" s="219"/>
      <c r="N51" s="220"/>
      <c r="O51" s="220"/>
      <c r="P51" s="220"/>
      <c r="Q51" s="221"/>
    </row>
    <row r="52" spans="1:17" s="55" customFormat="1" thickBot="1" x14ac:dyDescent="0.25">
      <c r="A52" s="165"/>
      <c r="B52" s="173">
        <v>13035</v>
      </c>
      <c r="C52" s="174" t="s">
        <v>104</v>
      </c>
      <c r="D52" s="492"/>
      <c r="E52" s="493"/>
      <c r="F52" s="494"/>
      <c r="G52" s="498"/>
      <c r="H52" s="499"/>
      <c r="I52" s="500"/>
      <c r="J52" s="498"/>
      <c r="K52" s="499"/>
      <c r="L52" s="500"/>
      <c r="M52" s="219"/>
      <c r="N52" s="220"/>
      <c r="O52" s="220"/>
      <c r="P52" s="220"/>
      <c r="Q52" s="221"/>
    </row>
    <row r="53" spans="1:17" s="55" customFormat="1" thickBot="1" x14ac:dyDescent="0.25">
      <c r="A53" s="165"/>
      <c r="B53" s="173">
        <v>13040</v>
      </c>
      <c r="C53" s="174" t="s">
        <v>105</v>
      </c>
      <c r="D53" s="492"/>
      <c r="E53" s="493"/>
      <c r="F53" s="494"/>
      <c r="G53" s="498"/>
      <c r="H53" s="499"/>
      <c r="I53" s="500"/>
      <c r="J53" s="498"/>
      <c r="K53" s="499"/>
      <c r="L53" s="500"/>
      <c r="M53" s="219"/>
      <c r="N53" s="220"/>
      <c r="O53" s="220"/>
      <c r="P53" s="220"/>
      <c r="Q53" s="221"/>
    </row>
    <row r="54" spans="1:17" s="55" customFormat="1" thickBot="1" x14ac:dyDescent="0.25">
      <c r="A54" s="165"/>
      <c r="B54" s="173">
        <v>13060</v>
      </c>
      <c r="C54" s="174" t="s">
        <v>106</v>
      </c>
      <c r="D54" s="492"/>
      <c r="E54" s="493"/>
      <c r="F54" s="494"/>
      <c r="G54" s="498"/>
      <c r="H54" s="499"/>
      <c r="I54" s="500"/>
      <c r="J54" s="498"/>
      <c r="K54" s="499"/>
      <c r="L54" s="500"/>
      <c r="M54" s="219"/>
      <c r="N54" s="220"/>
      <c r="O54" s="220"/>
      <c r="P54" s="220"/>
      <c r="Q54" s="221"/>
    </row>
    <row r="55" spans="1:17" s="55" customFormat="1" thickBot="1" x14ac:dyDescent="0.25">
      <c r="A55" s="165"/>
      <c r="B55" s="173">
        <v>13070</v>
      </c>
      <c r="C55" s="174" t="s">
        <v>107</v>
      </c>
      <c r="D55" s="492"/>
      <c r="E55" s="493"/>
      <c r="F55" s="494"/>
      <c r="G55" s="498"/>
      <c r="H55" s="499"/>
      <c r="I55" s="500"/>
      <c r="J55" s="498"/>
      <c r="K55" s="499"/>
      <c r="L55" s="500"/>
      <c r="M55" s="219"/>
      <c r="N55" s="220"/>
      <c r="O55" s="220"/>
      <c r="P55" s="220"/>
      <c r="Q55" s="221"/>
    </row>
    <row r="56" spans="1:17" s="55" customFormat="1" thickBot="1" x14ac:dyDescent="0.25">
      <c r="A56" s="165"/>
      <c r="B56" s="173">
        <v>13080</v>
      </c>
      <c r="C56" s="174" t="s">
        <v>108</v>
      </c>
      <c r="D56" s="492"/>
      <c r="E56" s="493"/>
      <c r="F56" s="494"/>
      <c r="G56" s="498"/>
      <c r="H56" s="499"/>
      <c r="I56" s="500"/>
      <c r="J56" s="498"/>
      <c r="K56" s="499"/>
      <c r="L56" s="500"/>
      <c r="M56" s="219"/>
      <c r="N56" s="220"/>
      <c r="O56" s="220"/>
      <c r="P56" s="220"/>
      <c r="Q56" s="221"/>
    </row>
    <row r="57" spans="1:17" s="55" customFormat="1" ht="15.75" thickBot="1" x14ac:dyDescent="0.3">
      <c r="A57" s="165"/>
      <c r="B57" s="177">
        <v>13000</v>
      </c>
      <c r="C57" s="178" t="s">
        <v>109</v>
      </c>
      <c r="D57" s="504">
        <f>SUM(D47:F56)</f>
        <v>0</v>
      </c>
      <c r="E57" s="505"/>
      <c r="F57" s="506"/>
      <c r="G57" s="504">
        <f>SUM(G47:I56)</f>
        <v>0</v>
      </c>
      <c r="H57" s="505"/>
      <c r="I57" s="506"/>
      <c r="J57" s="504">
        <f>SUM(J47:L56)</f>
        <v>0</v>
      </c>
      <c r="K57" s="505"/>
      <c r="L57" s="506"/>
      <c r="M57" s="219"/>
      <c r="N57" s="220"/>
      <c r="O57" s="220"/>
      <c r="P57" s="220"/>
      <c r="Q57" s="221"/>
    </row>
    <row r="58" spans="1:17" s="55" customFormat="1" ht="15.75" thickBot="1" x14ac:dyDescent="0.3">
      <c r="A58" s="165"/>
      <c r="B58" s="231"/>
      <c r="C58" s="156"/>
      <c r="D58" s="166"/>
      <c r="E58" s="166"/>
      <c r="F58" s="166"/>
      <c r="G58" s="167"/>
      <c r="H58" s="167"/>
      <c r="I58" s="166"/>
      <c r="J58" s="167"/>
      <c r="K58" s="167"/>
      <c r="L58" s="166"/>
      <c r="M58" s="219"/>
      <c r="N58" s="220"/>
      <c r="O58" s="220"/>
      <c r="P58" s="220"/>
      <c r="Q58" s="221"/>
    </row>
    <row r="59" spans="1:17" s="55" customFormat="1" ht="23.25" customHeight="1" thickBot="1" x14ac:dyDescent="0.25">
      <c r="A59" s="165"/>
      <c r="B59" s="179">
        <v>10000</v>
      </c>
      <c r="C59" s="180" t="s">
        <v>110</v>
      </c>
      <c r="D59" s="504">
        <f>+D57+D45+D36</f>
        <v>0</v>
      </c>
      <c r="E59" s="505"/>
      <c r="F59" s="506"/>
      <c r="G59" s="504">
        <f>+G57+G45+G36</f>
        <v>0</v>
      </c>
      <c r="H59" s="505"/>
      <c r="I59" s="506"/>
      <c r="J59" s="504">
        <f>+J57+J45+J36</f>
        <v>0</v>
      </c>
      <c r="K59" s="505"/>
      <c r="L59" s="506"/>
      <c r="M59" s="219"/>
      <c r="N59" s="220"/>
      <c r="O59" s="220"/>
      <c r="P59" s="220"/>
      <c r="Q59" s="221"/>
    </row>
    <row r="60" spans="1:17" s="55" customFormat="1" ht="13.5" thickBot="1" x14ac:dyDescent="0.25">
      <c r="B60" s="230"/>
      <c r="C60" s="157"/>
      <c r="D60" s="69"/>
      <c r="E60" s="69"/>
      <c r="F60" s="69"/>
      <c r="G60" s="69"/>
      <c r="H60" s="54"/>
      <c r="I60" s="69"/>
      <c r="J60" s="69"/>
      <c r="K60" s="54"/>
      <c r="L60" s="69"/>
      <c r="M60" s="219"/>
      <c r="N60" s="220"/>
      <c r="O60" s="220"/>
      <c r="P60" s="220"/>
      <c r="Q60" s="221"/>
    </row>
    <row r="61" spans="1:17" s="55" customFormat="1" ht="13.5" thickBot="1" x14ac:dyDescent="0.25">
      <c r="B61" s="227"/>
      <c r="C61" s="228"/>
      <c r="D61" s="56" t="s">
        <v>74</v>
      </c>
      <c r="E61" s="57" t="s">
        <v>75</v>
      </c>
      <c r="F61" s="58" t="s">
        <v>76</v>
      </c>
      <c r="G61" s="56" t="s">
        <v>74</v>
      </c>
      <c r="H61" s="57" t="s">
        <v>75</v>
      </c>
      <c r="I61" s="58" t="s">
        <v>76</v>
      </c>
      <c r="J61" s="56" t="s">
        <v>74</v>
      </c>
      <c r="K61" s="57" t="s">
        <v>75</v>
      </c>
      <c r="L61" s="58" t="s">
        <v>76</v>
      </c>
      <c r="M61" s="219"/>
      <c r="N61" s="220"/>
      <c r="O61" s="220"/>
      <c r="P61" s="220"/>
      <c r="Q61" s="221"/>
    </row>
    <row r="62" spans="1:17" s="55" customFormat="1" ht="12" thickBot="1" x14ac:dyDescent="0.25">
      <c r="B62" s="507" t="s">
        <v>111</v>
      </c>
      <c r="C62" s="508"/>
      <c r="D62" s="59">
        <v>31</v>
      </c>
      <c r="E62" s="60">
        <v>12</v>
      </c>
      <c r="F62" s="61">
        <f>F22</f>
        <v>2017</v>
      </c>
      <c r="G62" s="59">
        <v>31</v>
      </c>
      <c r="H62" s="60">
        <v>12</v>
      </c>
      <c r="I62" s="61">
        <f>I22</f>
        <v>2018</v>
      </c>
      <c r="J62" s="59">
        <v>30</v>
      </c>
      <c r="K62" s="60">
        <v>12</v>
      </c>
      <c r="L62" s="61">
        <f>L22</f>
        <v>2019</v>
      </c>
      <c r="M62" s="219"/>
      <c r="N62" s="220"/>
      <c r="O62" s="220"/>
      <c r="P62" s="220"/>
      <c r="Q62" s="221"/>
    </row>
    <row r="63" spans="1:17" s="55" customFormat="1" ht="13.5" thickBot="1" x14ac:dyDescent="0.25">
      <c r="B63" s="509"/>
      <c r="C63" s="510"/>
      <c r="D63" s="511" t="s">
        <v>184</v>
      </c>
      <c r="E63" s="512"/>
      <c r="F63" s="513"/>
      <c r="G63" s="511" t="s">
        <v>184</v>
      </c>
      <c r="H63" s="512"/>
      <c r="I63" s="513"/>
      <c r="J63" s="511" t="s">
        <v>184</v>
      </c>
      <c r="K63" s="512"/>
      <c r="L63" s="513"/>
      <c r="M63" s="219"/>
      <c r="N63" s="220"/>
      <c r="O63" s="220"/>
      <c r="P63" s="220"/>
      <c r="Q63" s="221"/>
    </row>
    <row r="64" spans="1:17" s="55" customFormat="1" thickBot="1" x14ac:dyDescent="0.25">
      <c r="A64" s="165"/>
      <c r="B64" s="171">
        <v>21010</v>
      </c>
      <c r="C64" s="172" t="s">
        <v>112</v>
      </c>
      <c r="D64" s="492"/>
      <c r="E64" s="493"/>
      <c r="F64" s="494"/>
      <c r="G64" s="495"/>
      <c r="H64" s="496"/>
      <c r="I64" s="497"/>
      <c r="J64" s="495"/>
      <c r="K64" s="496"/>
      <c r="L64" s="497"/>
      <c r="M64" s="219"/>
      <c r="N64" s="220"/>
      <c r="O64" s="220"/>
      <c r="P64" s="220"/>
      <c r="Q64" s="221"/>
    </row>
    <row r="65" spans="1:17" s="55" customFormat="1" thickBot="1" x14ac:dyDescent="0.25">
      <c r="A65" s="165"/>
      <c r="B65" s="173">
        <v>22015</v>
      </c>
      <c r="C65" s="174" t="s">
        <v>113</v>
      </c>
      <c r="D65" s="492"/>
      <c r="E65" s="493"/>
      <c r="F65" s="494"/>
      <c r="G65" s="498"/>
      <c r="H65" s="499"/>
      <c r="I65" s="500"/>
      <c r="J65" s="498"/>
      <c r="K65" s="499"/>
      <c r="L65" s="500"/>
      <c r="M65" s="219"/>
      <c r="N65" s="220"/>
      <c r="O65" s="220"/>
      <c r="P65" s="220"/>
      <c r="Q65" s="221"/>
    </row>
    <row r="66" spans="1:17" s="55" customFormat="1" thickBot="1" x14ac:dyDescent="0.25">
      <c r="A66" s="165"/>
      <c r="B66" s="173">
        <v>21020</v>
      </c>
      <c r="C66" s="174" t="s">
        <v>114</v>
      </c>
      <c r="D66" s="492"/>
      <c r="E66" s="493"/>
      <c r="F66" s="494"/>
      <c r="G66" s="498"/>
      <c r="H66" s="499"/>
      <c r="I66" s="500"/>
      <c r="J66" s="498"/>
      <c r="K66" s="499"/>
      <c r="L66" s="500"/>
      <c r="M66" s="219"/>
      <c r="N66" s="220"/>
      <c r="O66" s="220"/>
      <c r="P66" s="220"/>
      <c r="Q66" s="221"/>
    </row>
    <row r="67" spans="1:17" s="55" customFormat="1" thickBot="1" x14ac:dyDescent="0.25">
      <c r="A67" s="165"/>
      <c r="B67" s="173">
        <v>21025</v>
      </c>
      <c r="C67" s="174" t="s">
        <v>115</v>
      </c>
      <c r="D67" s="492"/>
      <c r="E67" s="493"/>
      <c r="F67" s="494"/>
      <c r="G67" s="498"/>
      <c r="H67" s="499"/>
      <c r="I67" s="500"/>
      <c r="J67" s="498"/>
      <c r="K67" s="499"/>
      <c r="L67" s="500"/>
      <c r="M67" s="219"/>
      <c r="N67" s="220"/>
      <c r="O67" s="220"/>
      <c r="P67" s="220"/>
      <c r="Q67" s="221"/>
    </row>
    <row r="68" spans="1:17" s="55" customFormat="1" thickBot="1" x14ac:dyDescent="0.25">
      <c r="A68" s="165"/>
      <c r="B68" s="173">
        <v>21030</v>
      </c>
      <c r="C68" s="174" t="s">
        <v>116</v>
      </c>
      <c r="D68" s="492"/>
      <c r="E68" s="493"/>
      <c r="F68" s="494"/>
      <c r="G68" s="498"/>
      <c r="H68" s="499"/>
      <c r="I68" s="500"/>
      <c r="J68" s="498"/>
      <c r="K68" s="499"/>
      <c r="L68" s="500"/>
      <c r="M68" s="219"/>
      <c r="N68" s="220"/>
      <c r="O68" s="220"/>
      <c r="P68" s="220"/>
      <c r="Q68" s="221"/>
    </row>
    <row r="69" spans="1:17" s="55" customFormat="1" thickBot="1" x14ac:dyDescent="0.25">
      <c r="A69" s="165"/>
      <c r="B69" s="173">
        <v>21040</v>
      </c>
      <c r="C69" s="174" t="s">
        <v>117</v>
      </c>
      <c r="D69" s="492"/>
      <c r="E69" s="493"/>
      <c r="F69" s="494"/>
      <c r="G69" s="498"/>
      <c r="H69" s="499"/>
      <c r="I69" s="500"/>
      <c r="J69" s="498"/>
      <c r="K69" s="499"/>
      <c r="L69" s="500"/>
      <c r="M69" s="219"/>
      <c r="N69" s="220"/>
      <c r="O69" s="220"/>
      <c r="P69" s="220"/>
      <c r="Q69" s="221"/>
    </row>
    <row r="70" spans="1:17" s="55" customFormat="1" thickBot="1" x14ac:dyDescent="0.25">
      <c r="A70" s="165"/>
      <c r="B70" s="173">
        <v>21050</v>
      </c>
      <c r="C70" s="174" t="s">
        <v>118</v>
      </c>
      <c r="D70" s="492"/>
      <c r="E70" s="493"/>
      <c r="F70" s="494"/>
      <c r="G70" s="498"/>
      <c r="H70" s="499"/>
      <c r="I70" s="500"/>
      <c r="J70" s="498"/>
      <c r="K70" s="499"/>
      <c r="L70" s="500"/>
      <c r="M70" s="219"/>
      <c r="N70" s="220"/>
      <c r="O70" s="220"/>
      <c r="P70" s="220"/>
      <c r="Q70" s="221"/>
    </row>
    <row r="71" spans="1:17" s="55" customFormat="1" thickBot="1" x14ac:dyDescent="0.25">
      <c r="A71" s="165"/>
      <c r="B71" s="173">
        <v>21070</v>
      </c>
      <c r="C71" s="174" t="s">
        <v>119</v>
      </c>
      <c r="D71" s="492"/>
      <c r="E71" s="493"/>
      <c r="F71" s="494"/>
      <c r="G71" s="498"/>
      <c r="H71" s="499"/>
      <c r="I71" s="500"/>
      <c r="J71" s="498"/>
      <c r="K71" s="499"/>
      <c r="L71" s="500"/>
      <c r="M71" s="219"/>
      <c r="N71" s="220"/>
      <c r="O71" s="220"/>
      <c r="P71" s="220"/>
      <c r="Q71" s="221"/>
    </row>
    <row r="72" spans="1:17" s="55" customFormat="1" thickBot="1" x14ac:dyDescent="0.25">
      <c r="A72" s="165"/>
      <c r="B72" s="173">
        <v>21075</v>
      </c>
      <c r="C72" s="174" t="s">
        <v>120</v>
      </c>
      <c r="D72" s="492"/>
      <c r="E72" s="493"/>
      <c r="F72" s="494"/>
      <c r="G72" s="498"/>
      <c r="H72" s="499"/>
      <c r="I72" s="500"/>
      <c r="J72" s="498"/>
      <c r="K72" s="499"/>
      <c r="L72" s="500"/>
      <c r="M72" s="219"/>
      <c r="N72" s="220"/>
      <c r="O72" s="220"/>
      <c r="P72" s="220"/>
      <c r="Q72" s="221"/>
    </row>
    <row r="73" spans="1:17" s="55" customFormat="1" thickBot="1" x14ac:dyDescent="0.25">
      <c r="A73" s="165"/>
      <c r="B73" s="173">
        <v>21080</v>
      </c>
      <c r="C73" s="174" t="s">
        <v>121</v>
      </c>
      <c r="D73" s="492"/>
      <c r="E73" s="493"/>
      <c r="F73" s="494"/>
      <c r="G73" s="498"/>
      <c r="H73" s="499"/>
      <c r="I73" s="500"/>
      <c r="J73" s="498"/>
      <c r="K73" s="499"/>
      <c r="L73" s="500"/>
      <c r="M73" s="219"/>
      <c r="N73" s="220"/>
      <c r="O73" s="220"/>
      <c r="P73" s="220"/>
      <c r="Q73" s="221"/>
    </row>
    <row r="74" spans="1:17" s="55" customFormat="1" thickBot="1" x14ac:dyDescent="0.25">
      <c r="A74" s="165"/>
      <c r="B74" s="173">
        <v>21085</v>
      </c>
      <c r="C74" s="174" t="s">
        <v>122</v>
      </c>
      <c r="D74" s="492"/>
      <c r="E74" s="493"/>
      <c r="F74" s="494"/>
      <c r="G74" s="498"/>
      <c r="H74" s="499"/>
      <c r="I74" s="500"/>
      <c r="J74" s="498"/>
      <c r="K74" s="499"/>
      <c r="L74" s="500"/>
      <c r="M74" s="219"/>
      <c r="N74" s="220"/>
      <c r="O74" s="220"/>
      <c r="P74" s="220"/>
      <c r="Q74" s="221"/>
    </row>
    <row r="75" spans="1:17" s="55" customFormat="1" thickBot="1" x14ac:dyDescent="0.25">
      <c r="A75" s="165"/>
      <c r="B75" s="181">
        <v>21090</v>
      </c>
      <c r="C75" s="174" t="s">
        <v>123</v>
      </c>
      <c r="D75" s="492"/>
      <c r="E75" s="493"/>
      <c r="F75" s="494"/>
      <c r="G75" s="498"/>
      <c r="H75" s="499"/>
      <c r="I75" s="500"/>
      <c r="J75" s="498"/>
      <c r="K75" s="499"/>
      <c r="L75" s="500"/>
      <c r="M75" s="219"/>
      <c r="N75" s="220"/>
      <c r="O75" s="220"/>
      <c r="P75" s="220"/>
      <c r="Q75" s="221"/>
    </row>
    <row r="76" spans="1:17" s="55" customFormat="1" thickBot="1" x14ac:dyDescent="0.25">
      <c r="A76" s="165"/>
      <c r="B76" s="181">
        <v>21100</v>
      </c>
      <c r="C76" s="182" t="s">
        <v>124</v>
      </c>
      <c r="D76" s="492"/>
      <c r="E76" s="493"/>
      <c r="F76" s="494"/>
      <c r="G76" s="498"/>
      <c r="H76" s="499"/>
      <c r="I76" s="500"/>
      <c r="J76" s="498"/>
      <c r="K76" s="499"/>
      <c r="L76" s="500"/>
      <c r="M76" s="219"/>
      <c r="N76" s="220"/>
      <c r="O76" s="220"/>
      <c r="P76" s="220"/>
      <c r="Q76" s="221"/>
    </row>
    <row r="77" spans="1:17" s="55" customFormat="1" thickBot="1" x14ac:dyDescent="0.25">
      <c r="A77" s="165"/>
      <c r="B77" s="181">
        <v>21105</v>
      </c>
      <c r="C77" s="182" t="s">
        <v>87</v>
      </c>
      <c r="D77" s="492"/>
      <c r="E77" s="493"/>
      <c r="F77" s="494"/>
      <c r="G77" s="498"/>
      <c r="H77" s="499"/>
      <c r="I77" s="500"/>
      <c r="J77" s="498"/>
      <c r="K77" s="499"/>
      <c r="L77" s="500"/>
      <c r="M77" s="219"/>
      <c r="N77" s="220"/>
      <c r="O77" s="220"/>
      <c r="P77" s="220"/>
      <c r="Q77" s="221"/>
    </row>
    <row r="78" spans="1:17" s="55" customFormat="1" thickBot="1" x14ac:dyDescent="0.25">
      <c r="A78" s="165"/>
      <c r="B78" s="175">
        <v>21110</v>
      </c>
      <c r="C78" s="176" t="s">
        <v>125</v>
      </c>
      <c r="D78" s="492"/>
      <c r="E78" s="493"/>
      <c r="F78" s="494"/>
      <c r="G78" s="498"/>
      <c r="H78" s="499"/>
      <c r="I78" s="500"/>
      <c r="J78" s="498"/>
      <c r="K78" s="499"/>
      <c r="L78" s="500"/>
      <c r="M78" s="219"/>
      <c r="N78" s="220"/>
      <c r="O78" s="220"/>
      <c r="P78" s="220"/>
      <c r="Q78" s="221"/>
    </row>
    <row r="79" spans="1:17" s="55" customFormat="1" ht="15.75" thickBot="1" x14ac:dyDescent="0.3">
      <c r="A79" s="165"/>
      <c r="B79" s="177">
        <v>21000</v>
      </c>
      <c r="C79" s="178" t="s">
        <v>126</v>
      </c>
      <c r="D79" s="504">
        <f>SUM(D64:F78)</f>
        <v>0</v>
      </c>
      <c r="E79" s="505"/>
      <c r="F79" s="506"/>
      <c r="G79" s="504">
        <f>SUM(G64:I78)</f>
        <v>0</v>
      </c>
      <c r="H79" s="505"/>
      <c r="I79" s="506"/>
      <c r="J79" s="504">
        <f>SUM(J64:L78)</f>
        <v>0</v>
      </c>
      <c r="K79" s="505"/>
      <c r="L79" s="506"/>
      <c r="M79" s="219"/>
      <c r="N79" s="220"/>
      <c r="O79" s="220"/>
      <c r="P79" s="220"/>
      <c r="Q79" s="221"/>
    </row>
    <row r="80" spans="1:17" s="55" customFormat="1" ht="5.25" customHeight="1" thickBot="1" x14ac:dyDescent="0.25">
      <c r="A80" s="165"/>
      <c r="B80" s="229"/>
      <c r="C80" s="157"/>
      <c r="D80" s="167"/>
      <c r="E80" s="167"/>
      <c r="F80" s="167"/>
      <c r="G80" s="167"/>
      <c r="H80" s="167"/>
      <c r="I80" s="167"/>
      <c r="J80" s="167"/>
      <c r="K80" s="167"/>
      <c r="L80" s="167"/>
      <c r="M80" s="219"/>
      <c r="N80" s="220"/>
      <c r="O80" s="220"/>
      <c r="P80" s="220"/>
      <c r="Q80" s="221"/>
    </row>
    <row r="81" spans="1:17" s="55" customFormat="1" thickBot="1" x14ac:dyDescent="0.25">
      <c r="A81" s="165"/>
      <c r="B81" s="171">
        <v>22010</v>
      </c>
      <c r="C81" s="172" t="s">
        <v>127</v>
      </c>
      <c r="D81" s="492"/>
      <c r="E81" s="493"/>
      <c r="F81" s="494"/>
      <c r="G81" s="495"/>
      <c r="H81" s="496"/>
      <c r="I81" s="497"/>
      <c r="J81" s="495"/>
      <c r="K81" s="496"/>
      <c r="L81" s="497"/>
      <c r="M81" s="219"/>
      <c r="N81" s="220"/>
      <c r="O81" s="220"/>
      <c r="P81" s="220"/>
      <c r="Q81" s="221"/>
    </row>
    <row r="82" spans="1:17" s="55" customFormat="1" thickBot="1" x14ac:dyDescent="0.25">
      <c r="A82" s="165"/>
      <c r="B82" s="173">
        <v>22020</v>
      </c>
      <c r="C82" s="174" t="s">
        <v>128</v>
      </c>
      <c r="D82" s="492"/>
      <c r="E82" s="493"/>
      <c r="F82" s="494"/>
      <c r="G82" s="498"/>
      <c r="H82" s="499"/>
      <c r="I82" s="500"/>
      <c r="J82" s="498"/>
      <c r="K82" s="499"/>
      <c r="L82" s="500"/>
      <c r="M82" s="219"/>
      <c r="N82" s="220"/>
      <c r="O82" s="220"/>
      <c r="P82" s="220"/>
      <c r="Q82" s="221"/>
    </row>
    <row r="83" spans="1:17" s="55" customFormat="1" thickBot="1" x14ac:dyDescent="0.25">
      <c r="A83" s="165"/>
      <c r="B83" s="173">
        <v>22030</v>
      </c>
      <c r="C83" s="174" t="s">
        <v>129</v>
      </c>
      <c r="D83" s="492"/>
      <c r="E83" s="493"/>
      <c r="F83" s="494"/>
      <c r="G83" s="498"/>
      <c r="H83" s="499"/>
      <c r="I83" s="500"/>
      <c r="J83" s="498"/>
      <c r="K83" s="499"/>
      <c r="L83" s="500"/>
      <c r="M83" s="219"/>
      <c r="N83" s="220"/>
      <c r="O83" s="220"/>
      <c r="P83" s="220"/>
      <c r="Q83" s="221"/>
    </row>
    <row r="84" spans="1:17" s="55" customFormat="1" thickBot="1" x14ac:dyDescent="0.25">
      <c r="A84" s="165"/>
      <c r="B84" s="173">
        <v>22040</v>
      </c>
      <c r="C84" s="174" t="s">
        <v>119</v>
      </c>
      <c r="D84" s="492"/>
      <c r="E84" s="493"/>
      <c r="F84" s="494"/>
      <c r="G84" s="498"/>
      <c r="H84" s="499"/>
      <c r="I84" s="500"/>
      <c r="J84" s="498"/>
      <c r="K84" s="499"/>
      <c r="L84" s="500"/>
      <c r="M84" s="219"/>
      <c r="N84" s="220"/>
      <c r="O84" s="220"/>
      <c r="P84" s="220"/>
      <c r="Q84" s="221"/>
    </row>
    <row r="85" spans="1:17" s="55" customFormat="1" thickBot="1" x14ac:dyDescent="0.25">
      <c r="A85" s="165"/>
      <c r="B85" s="173">
        <v>22045</v>
      </c>
      <c r="C85" s="174" t="s">
        <v>130</v>
      </c>
      <c r="D85" s="492"/>
      <c r="E85" s="493"/>
      <c r="F85" s="494"/>
      <c r="G85" s="498"/>
      <c r="H85" s="499"/>
      <c r="I85" s="500"/>
      <c r="J85" s="498"/>
      <c r="K85" s="499"/>
      <c r="L85" s="500"/>
      <c r="M85" s="219"/>
      <c r="N85" s="220"/>
      <c r="O85" s="220"/>
      <c r="P85" s="220"/>
      <c r="Q85" s="221"/>
    </row>
    <row r="86" spans="1:17" s="55" customFormat="1" thickBot="1" x14ac:dyDescent="0.25">
      <c r="A86" s="165"/>
      <c r="B86" s="173">
        <v>22050</v>
      </c>
      <c r="C86" s="174" t="s">
        <v>121</v>
      </c>
      <c r="D86" s="492"/>
      <c r="E86" s="493"/>
      <c r="F86" s="494"/>
      <c r="G86" s="498"/>
      <c r="H86" s="499"/>
      <c r="I86" s="500"/>
      <c r="J86" s="498"/>
      <c r="K86" s="499"/>
      <c r="L86" s="500"/>
      <c r="M86" s="219"/>
      <c r="N86" s="220"/>
      <c r="O86" s="220"/>
      <c r="P86" s="220"/>
      <c r="Q86" s="221"/>
    </row>
    <row r="87" spans="1:17" s="55" customFormat="1" thickBot="1" x14ac:dyDescent="0.25">
      <c r="A87" s="165"/>
      <c r="B87" s="173">
        <v>22070</v>
      </c>
      <c r="C87" s="174" t="s">
        <v>131</v>
      </c>
      <c r="D87" s="492"/>
      <c r="E87" s="493"/>
      <c r="F87" s="494"/>
      <c r="G87" s="498"/>
      <c r="H87" s="499"/>
      <c r="I87" s="500"/>
      <c r="J87" s="498"/>
      <c r="K87" s="499"/>
      <c r="L87" s="500"/>
      <c r="M87" s="219"/>
      <c r="N87" s="220"/>
      <c r="O87" s="220"/>
      <c r="P87" s="220"/>
      <c r="Q87" s="221"/>
    </row>
    <row r="88" spans="1:17" s="55" customFormat="1" ht="15.75" thickBot="1" x14ac:dyDescent="0.3">
      <c r="A88" s="165"/>
      <c r="B88" s="177">
        <v>22000</v>
      </c>
      <c r="C88" s="178" t="s">
        <v>132</v>
      </c>
      <c r="D88" s="504">
        <f>SUM(D81:F87)</f>
        <v>0</v>
      </c>
      <c r="E88" s="505"/>
      <c r="F88" s="506"/>
      <c r="G88" s="504">
        <f>SUM(G81:I87)</f>
        <v>0</v>
      </c>
      <c r="H88" s="505"/>
      <c r="I88" s="506"/>
      <c r="J88" s="504">
        <f>SUM(J81:L87)</f>
        <v>0</v>
      </c>
      <c r="K88" s="505"/>
      <c r="L88" s="506"/>
      <c r="M88" s="219"/>
      <c r="N88" s="220"/>
      <c r="O88" s="220"/>
      <c r="P88" s="220"/>
      <c r="Q88" s="221"/>
    </row>
    <row r="89" spans="1:17" s="55" customFormat="1" ht="9" customHeight="1" thickBot="1" x14ac:dyDescent="0.3">
      <c r="A89" s="165"/>
      <c r="B89" s="231"/>
      <c r="C89" s="156"/>
      <c r="D89" s="166"/>
      <c r="E89" s="166"/>
      <c r="F89" s="166"/>
      <c r="G89" s="167"/>
      <c r="H89" s="167"/>
      <c r="I89" s="166"/>
      <c r="J89" s="167"/>
      <c r="K89" s="167"/>
      <c r="L89" s="166"/>
      <c r="M89" s="219"/>
      <c r="N89" s="220"/>
      <c r="O89" s="220"/>
      <c r="P89" s="220"/>
      <c r="Q89" s="221"/>
    </row>
    <row r="90" spans="1:17" s="55" customFormat="1" thickBot="1" x14ac:dyDescent="0.25">
      <c r="A90" s="165"/>
      <c r="B90" s="183">
        <v>24000</v>
      </c>
      <c r="C90" s="184" t="s">
        <v>133</v>
      </c>
      <c r="D90" s="504">
        <v>0</v>
      </c>
      <c r="E90" s="505"/>
      <c r="F90" s="506"/>
      <c r="G90" s="504">
        <v>0</v>
      </c>
      <c r="H90" s="505"/>
      <c r="I90" s="506"/>
      <c r="J90" s="504">
        <v>0</v>
      </c>
      <c r="K90" s="505"/>
      <c r="L90" s="506"/>
      <c r="M90" s="219"/>
      <c r="N90" s="220"/>
      <c r="O90" s="220"/>
      <c r="P90" s="220"/>
      <c r="Q90" s="221"/>
    </row>
    <row r="91" spans="1:17" s="55" customFormat="1" ht="9" customHeight="1" thickBot="1" x14ac:dyDescent="0.25">
      <c r="A91" s="165"/>
      <c r="B91" s="230"/>
      <c r="C91" s="157"/>
      <c r="D91" s="167"/>
      <c r="E91" s="167"/>
      <c r="F91" s="167"/>
      <c r="G91" s="167"/>
      <c r="H91" s="167"/>
      <c r="I91" s="167"/>
      <c r="J91" s="167"/>
      <c r="K91" s="167"/>
      <c r="L91" s="167"/>
      <c r="M91" s="219"/>
      <c r="N91" s="220"/>
      <c r="O91" s="220"/>
      <c r="P91" s="220"/>
      <c r="Q91" s="221"/>
    </row>
    <row r="92" spans="1:17" s="55" customFormat="1" thickBot="1" x14ac:dyDescent="0.25">
      <c r="A92" s="165"/>
      <c r="B92" s="171">
        <v>23010</v>
      </c>
      <c r="C92" s="172" t="s">
        <v>134</v>
      </c>
      <c r="D92" s="492"/>
      <c r="E92" s="493"/>
      <c r="F92" s="494"/>
      <c r="G92" s="495"/>
      <c r="H92" s="496"/>
      <c r="I92" s="497"/>
      <c r="J92" s="495"/>
      <c r="K92" s="496"/>
      <c r="L92" s="497"/>
      <c r="M92" s="219"/>
      <c r="N92" s="220"/>
      <c r="O92" s="220"/>
      <c r="P92" s="220"/>
      <c r="Q92" s="221"/>
    </row>
    <row r="93" spans="1:17" s="55" customFormat="1" thickBot="1" x14ac:dyDescent="0.25">
      <c r="A93" s="165"/>
      <c r="B93" s="173">
        <v>23020</v>
      </c>
      <c r="C93" s="174" t="s">
        <v>135</v>
      </c>
      <c r="D93" s="492"/>
      <c r="E93" s="493"/>
      <c r="F93" s="494"/>
      <c r="G93" s="498"/>
      <c r="H93" s="499"/>
      <c r="I93" s="500"/>
      <c r="J93" s="498"/>
      <c r="K93" s="499"/>
      <c r="L93" s="500"/>
      <c r="M93" s="219"/>
      <c r="N93" s="220"/>
      <c r="O93" s="220"/>
      <c r="P93" s="220"/>
      <c r="Q93" s="221"/>
    </row>
    <row r="94" spans="1:17" s="55" customFormat="1" thickBot="1" x14ac:dyDescent="0.25">
      <c r="A94" s="165"/>
      <c r="B94" s="173">
        <v>23030</v>
      </c>
      <c r="C94" s="174" t="s">
        <v>136</v>
      </c>
      <c r="D94" s="492"/>
      <c r="E94" s="493"/>
      <c r="F94" s="494"/>
      <c r="G94" s="498"/>
      <c r="H94" s="499"/>
      <c r="I94" s="500"/>
      <c r="J94" s="498"/>
      <c r="K94" s="499"/>
      <c r="L94" s="500"/>
      <c r="M94" s="219"/>
      <c r="N94" s="220"/>
      <c r="O94" s="220"/>
      <c r="P94" s="220"/>
      <c r="Q94" s="221"/>
    </row>
    <row r="95" spans="1:17" s="55" customFormat="1" thickBot="1" x14ac:dyDescent="0.25">
      <c r="A95" s="165"/>
      <c r="B95" s="173">
        <v>23046</v>
      </c>
      <c r="C95" s="174" t="s">
        <v>137</v>
      </c>
      <c r="D95" s="492"/>
      <c r="E95" s="493"/>
      <c r="F95" s="494"/>
      <c r="G95" s="498"/>
      <c r="H95" s="499"/>
      <c r="I95" s="500"/>
      <c r="J95" s="498"/>
      <c r="K95" s="499"/>
      <c r="L95" s="500"/>
      <c r="M95" s="219"/>
      <c r="N95" s="220"/>
      <c r="O95" s="220"/>
      <c r="P95" s="220"/>
      <c r="Q95" s="221"/>
    </row>
    <row r="96" spans="1:17" s="55" customFormat="1" thickBot="1" x14ac:dyDescent="0.25">
      <c r="A96" s="165"/>
      <c r="B96" s="173">
        <v>23047</v>
      </c>
      <c r="C96" s="174" t="s">
        <v>138</v>
      </c>
      <c r="D96" s="492"/>
      <c r="E96" s="493"/>
      <c r="F96" s="494"/>
      <c r="G96" s="498"/>
      <c r="H96" s="499"/>
      <c r="I96" s="500"/>
      <c r="J96" s="498"/>
      <c r="K96" s="499"/>
      <c r="L96" s="500"/>
      <c r="M96" s="219"/>
      <c r="N96" s="220"/>
      <c r="O96" s="220"/>
      <c r="P96" s="220"/>
      <c r="Q96" s="221"/>
    </row>
    <row r="97" spans="1:17" s="55" customFormat="1" thickBot="1" x14ac:dyDescent="0.25">
      <c r="A97" s="165"/>
      <c r="B97" s="173">
        <v>23057</v>
      </c>
      <c r="C97" s="174" t="s">
        <v>139</v>
      </c>
      <c r="D97" s="492"/>
      <c r="E97" s="493"/>
      <c r="F97" s="494"/>
      <c r="G97" s="498"/>
      <c r="H97" s="499"/>
      <c r="I97" s="500"/>
      <c r="J97" s="498"/>
      <c r="K97" s="499"/>
      <c r="L97" s="500"/>
      <c r="M97" s="219"/>
      <c r="N97" s="220"/>
      <c r="O97" s="220"/>
      <c r="P97" s="220"/>
      <c r="Q97" s="221"/>
    </row>
    <row r="98" spans="1:17" s="55" customFormat="1" thickBot="1" x14ac:dyDescent="0.25">
      <c r="A98" s="165"/>
      <c r="B98" s="173">
        <v>23050</v>
      </c>
      <c r="C98" s="174" t="s">
        <v>140</v>
      </c>
      <c r="D98" s="514">
        <f>SUM(D99:F103)</f>
        <v>0</v>
      </c>
      <c r="E98" s="515"/>
      <c r="F98" s="516"/>
      <c r="G98" s="514">
        <f t="shared" ref="G98" si="1">SUM(G99:I103)</f>
        <v>0</v>
      </c>
      <c r="H98" s="515"/>
      <c r="I98" s="516"/>
      <c r="J98" s="514">
        <f t="shared" ref="J98" si="2">SUM(J99:L103)</f>
        <v>0</v>
      </c>
      <c r="K98" s="515"/>
      <c r="L98" s="516"/>
      <c r="M98" s="219"/>
      <c r="N98" s="220"/>
      <c r="O98" s="220"/>
      <c r="P98" s="220"/>
      <c r="Q98" s="221"/>
    </row>
    <row r="99" spans="1:17" s="55" customFormat="1" thickBot="1" x14ac:dyDescent="0.25">
      <c r="A99" s="165"/>
      <c r="B99" s="173">
        <v>23052</v>
      </c>
      <c r="C99" s="174" t="s">
        <v>141</v>
      </c>
      <c r="D99" s="492"/>
      <c r="E99" s="493"/>
      <c r="F99" s="494"/>
      <c r="G99" s="498"/>
      <c r="H99" s="499"/>
      <c r="I99" s="500"/>
      <c r="J99" s="498"/>
      <c r="K99" s="499"/>
      <c r="L99" s="500"/>
      <c r="M99" s="219"/>
      <c r="N99" s="220"/>
      <c r="O99" s="220"/>
      <c r="P99" s="220"/>
      <c r="Q99" s="221"/>
    </row>
    <row r="100" spans="1:17" s="55" customFormat="1" thickBot="1" x14ac:dyDescent="0.25">
      <c r="A100" s="165"/>
      <c r="B100" s="173">
        <v>23053</v>
      </c>
      <c r="C100" s="174" t="s">
        <v>142</v>
      </c>
      <c r="D100" s="492"/>
      <c r="E100" s="493"/>
      <c r="F100" s="494"/>
      <c r="G100" s="498"/>
      <c r="H100" s="499"/>
      <c r="I100" s="500"/>
      <c r="J100" s="498"/>
      <c r="K100" s="499"/>
      <c r="L100" s="500"/>
      <c r="M100" s="219"/>
      <c r="N100" s="220"/>
      <c r="O100" s="220"/>
      <c r="P100" s="220"/>
      <c r="Q100" s="221"/>
    </row>
    <row r="101" spans="1:17" s="55" customFormat="1" thickBot="1" x14ac:dyDescent="0.25">
      <c r="A101" s="165"/>
      <c r="B101" s="173">
        <v>23054</v>
      </c>
      <c r="C101" s="174" t="s">
        <v>143</v>
      </c>
      <c r="D101" s="492"/>
      <c r="E101" s="493"/>
      <c r="F101" s="494"/>
      <c r="G101" s="498"/>
      <c r="H101" s="499"/>
      <c r="I101" s="500"/>
      <c r="J101" s="498"/>
      <c r="K101" s="499"/>
      <c r="L101" s="500"/>
      <c r="M101" s="219"/>
      <c r="N101" s="220"/>
      <c r="O101" s="220"/>
      <c r="P101" s="220"/>
      <c r="Q101" s="221"/>
    </row>
    <row r="102" spans="1:17" s="55" customFormat="1" thickBot="1" x14ac:dyDescent="0.25">
      <c r="A102" s="165"/>
      <c r="B102" s="173">
        <v>23055</v>
      </c>
      <c r="C102" s="174" t="s">
        <v>144</v>
      </c>
      <c r="D102" s="492"/>
      <c r="E102" s="493"/>
      <c r="F102" s="494"/>
      <c r="G102" s="498"/>
      <c r="H102" s="499"/>
      <c r="I102" s="500"/>
      <c r="J102" s="498"/>
      <c r="K102" s="499"/>
      <c r="L102" s="500"/>
      <c r="M102" s="219"/>
      <c r="N102" s="220"/>
      <c r="O102" s="220"/>
      <c r="P102" s="220"/>
      <c r="Q102" s="221"/>
    </row>
    <row r="103" spans="1:17" s="55" customFormat="1" thickBot="1" x14ac:dyDescent="0.25">
      <c r="A103" s="165"/>
      <c r="B103" s="173">
        <v>23056</v>
      </c>
      <c r="C103" s="174" t="s">
        <v>145</v>
      </c>
      <c r="D103" s="492"/>
      <c r="E103" s="493"/>
      <c r="F103" s="494"/>
      <c r="G103" s="498"/>
      <c r="H103" s="499"/>
      <c r="I103" s="500"/>
      <c r="J103" s="498"/>
      <c r="K103" s="499"/>
      <c r="L103" s="500"/>
      <c r="M103" s="219"/>
      <c r="N103" s="220"/>
      <c r="O103" s="220"/>
      <c r="P103" s="220"/>
      <c r="Q103" s="221"/>
    </row>
    <row r="104" spans="1:17" s="55" customFormat="1" ht="15.75" thickBot="1" x14ac:dyDescent="0.3">
      <c r="A104" s="165"/>
      <c r="B104" s="177">
        <v>23000</v>
      </c>
      <c r="C104" s="178" t="s">
        <v>146</v>
      </c>
      <c r="D104" s="504">
        <f>SUM(D92:F98)</f>
        <v>0</v>
      </c>
      <c r="E104" s="505"/>
      <c r="F104" s="506"/>
      <c r="G104" s="504">
        <f t="shared" ref="G104" si="3">SUM(G92:I98)</f>
        <v>0</v>
      </c>
      <c r="H104" s="505"/>
      <c r="I104" s="506"/>
      <c r="J104" s="504">
        <f t="shared" ref="J104" si="4">SUM(J92:L98)</f>
        <v>0</v>
      </c>
      <c r="K104" s="505"/>
      <c r="L104" s="506"/>
      <c r="M104" s="219"/>
      <c r="N104" s="220"/>
      <c r="O104" s="220"/>
      <c r="P104" s="220"/>
      <c r="Q104" s="221"/>
    </row>
    <row r="105" spans="1:17" s="55" customFormat="1" ht="6.75" customHeight="1" thickBot="1" x14ac:dyDescent="0.25">
      <c r="A105" s="165"/>
      <c r="B105" s="227"/>
      <c r="C105" s="228"/>
      <c r="D105" s="232"/>
      <c r="E105" s="232"/>
      <c r="F105" s="232"/>
      <c r="G105" s="232"/>
      <c r="H105" s="232"/>
      <c r="I105" s="232"/>
      <c r="J105" s="232"/>
      <c r="K105" s="232"/>
      <c r="L105" s="232"/>
      <c r="M105" s="219"/>
      <c r="N105" s="220"/>
      <c r="O105" s="220"/>
      <c r="P105" s="220"/>
      <c r="Q105" s="221"/>
    </row>
    <row r="106" spans="1:17" s="55" customFormat="1" ht="15.75" thickBot="1" x14ac:dyDescent="0.3">
      <c r="A106" s="165"/>
      <c r="B106" s="183">
        <v>20000</v>
      </c>
      <c r="C106" s="178" t="s">
        <v>147</v>
      </c>
      <c r="D106" s="504">
        <f>D79+D88+D104</f>
        <v>0</v>
      </c>
      <c r="E106" s="505"/>
      <c r="F106" s="506"/>
      <c r="G106" s="504">
        <f t="shared" ref="G106" si="5">G79+G88+G104</f>
        <v>0</v>
      </c>
      <c r="H106" s="505"/>
      <c r="I106" s="506"/>
      <c r="J106" s="504">
        <f t="shared" ref="J106" si="6">J79+J88+J104</f>
        <v>0</v>
      </c>
      <c r="K106" s="505"/>
      <c r="L106" s="506"/>
      <c r="M106" s="233"/>
      <c r="N106" s="234"/>
      <c r="O106" s="234"/>
      <c r="P106" s="234"/>
      <c r="Q106" s="235"/>
    </row>
  </sheetData>
  <sheetProtection formatCells="0" formatColumns="0" formatRows="0" insertColumns="0" insertRows="0" insertHyperlinks="0" deleteColumns="0" deleteRows="0" selectLockedCells="1" sort="0" autoFilter="0" pivotTables="0"/>
  <mergeCells count="235">
    <mergeCell ref="D104:F104"/>
    <mergeCell ref="G104:I104"/>
    <mergeCell ref="J104:L104"/>
    <mergeCell ref="D106:F106"/>
    <mergeCell ref="G106:I106"/>
    <mergeCell ref="J106:L106"/>
    <mergeCell ref="D102:F102"/>
    <mergeCell ref="G102:I102"/>
    <mergeCell ref="J102:L102"/>
    <mergeCell ref="D103:F103"/>
    <mergeCell ref="G103:I103"/>
    <mergeCell ref="J103:L103"/>
    <mergeCell ref="D100:F100"/>
    <mergeCell ref="G100:I100"/>
    <mergeCell ref="J100:L100"/>
    <mergeCell ref="D101:F101"/>
    <mergeCell ref="G101:I101"/>
    <mergeCell ref="J101:L101"/>
    <mergeCell ref="D98:F98"/>
    <mergeCell ref="G98:I98"/>
    <mergeCell ref="J98:L98"/>
    <mergeCell ref="D99:F99"/>
    <mergeCell ref="G99:I99"/>
    <mergeCell ref="J99:L99"/>
    <mergeCell ref="D96:F96"/>
    <mergeCell ref="G96:I96"/>
    <mergeCell ref="J96:L96"/>
    <mergeCell ref="D97:F97"/>
    <mergeCell ref="G97:I97"/>
    <mergeCell ref="J97:L97"/>
    <mergeCell ref="D94:F94"/>
    <mergeCell ref="G94:I94"/>
    <mergeCell ref="J94:L94"/>
    <mergeCell ref="D95:F95"/>
    <mergeCell ref="G95:I95"/>
    <mergeCell ref="J95:L95"/>
    <mergeCell ref="D92:F92"/>
    <mergeCell ref="G92:I92"/>
    <mergeCell ref="J92:L92"/>
    <mergeCell ref="D93:F93"/>
    <mergeCell ref="G93:I93"/>
    <mergeCell ref="J93:L93"/>
    <mergeCell ref="D88:F88"/>
    <mergeCell ref="G88:I88"/>
    <mergeCell ref="J88:L88"/>
    <mergeCell ref="D90:F90"/>
    <mergeCell ref="G90:I90"/>
    <mergeCell ref="J90:L90"/>
    <mergeCell ref="D86:F86"/>
    <mergeCell ref="G86:I86"/>
    <mergeCell ref="J86:L86"/>
    <mergeCell ref="D87:F87"/>
    <mergeCell ref="G87:I87"/>
    <mergeCell ref="J87:L87"/>
    <mergeCell ref="D84:F84"/>
    <mergeCell ref="G84:I84"/>
    <mergeCell ref="J84:L84"/>
    <mergeCell ref="D85:F85"/>
    <mergeCell ref="G85:I85"/>
    <mergeCell ref="J85:L85"/>
    <mergeCell ref="D82:F82"/>
    <mergeCell ref="G82:I82"/>
    <mergeCell ref="J82:L82"/>
    <mergeCell ref="D83:F83"/>
    <mergeCell ref="G83:I83"/>
    <mergeCell ref="J83:L83"/>
    <mergeCell ref="D79:F79"/>
    <mergeCell ref="G79:I79"/>
    <mergeCell ref="J79:L79"/>
    <mergeCell ref="D81:F81"/>
    <mergeCell ref="G81:I81"/>
    <mergeCell ref="J81:L81"/>
    <mergeCell ref="D77:F77"/>
    <mergeCell ref="G77:I77"/>
    <mergeCell ref="J77:L77"/>
    <mergeCell ref="D78:F78"/>
    <mergeCell ref="G78:I78"/>
    <mergeCell ref="J78:L78"/>
    <mergeCell ref="D75:F75"/>
    <mergeCell ref="G75:I75"/>
    <mergeCell ref="J75:L75"/>
    <mergeCell ref="D76:F76"/>
    <mergeCell ref="G76:I76"/>
    <mergeCell ref="J76:L76"/>
    <mergeCell ref="D73:F73"/>
    <mergeCell ref="G73:I73"/>
    <mergeCell ref="J73:L73"/>
    <mergeCell ref="D74:F74"/>
    <mergeCell ref="G74:I74"/>
    <mergeCell ref="J74:L74"/>
    <mergeCell ref="D71:F71"/>
    <mergeCell ref="G71:I71"/>
    <mergeCell ref="J71:L71"/>
    <mergeCell ref="D72:F72"/>
    <mergeCell ref="G72:I72"/>
    <mergeCell ref="J72:L72"/>
    <mergeCell ref="D69:F69"/>
    <mergeCell ref="G69:I69"/>
    <mergeCell ref="J69:L69"/>
    <mergeCell ref="D70:F70"/>
    <mergeCell ref="G70:I70"/>
    <mergeCell ref="J70:L70"/>
    <mergeCell ref="D67:F67"/>
    <mergeCell ref="G67:I67"/>
    <mergeCell ref="J67:L67"/>
    <mergeCell ref="D68:F68"/>
    <mergeCell ref="G68:I68"/>
    <mergeCell ref="J68:L68"/>
    <mergeCell ref="D65:F65"/>
    <mergeCell ref="G65:I65"/>
    <mergeCell ref="J65:L65"/>
    <mergeCell ref="D66:F66"/>
    <mergeCell ref="G66:I66"/>
    <mergeCell ref="J66:L66"/>
    <mergeCell ref="B62:C63"/>
    <mergeCell ref="D63:F63"/>
    <mergeCell ref="G63:I63"/>
    <mergeCell ref="J63:L63"/>
    <mergeCell ref="D64:F64"/>
    <mergeCell ref="G64:I64"/>
    <mergeCell ref="J64:L64"/>
    <mergeCell ref="D57:F57"/>
    <mergeCell ref="G57:I57"/>
    <mergeCell ref="J57:L57"/>
    <mergeCell ref="D59:F59"/>
    <mergeCell ref="G59:I59"/>
    <mergeCell ref="J59:L59"/>
    <mergeCell ref="D55:F55"/>
    <mergeCell ref="G55:I55"/>
    <mergeCell ref="J55:L55"/>
    <mergeCell ref="D56:F56"/>
    <mergeCell ref="G56:I56"/>
    <mergeCell ref="J56:L56"/>
    <mergeCell ref="D53:F53"/>
    <mergeCell ref="G53:I53"/>
    <mergeCell ref="J53:L53"/>
    <mergeCell ref="D54:F54"/>
    <mergeCell ref="G54:I54"/>
    <mergeCell ref="J54:L54"/>
    <mergeCell ref="D51:F51"/>
    <mergeCell ref="G51:I51"/>
    <mergeCell ref="J51:L51"/>
    <mergeCell ref="D52:F52"/>
    <mergeCell ref="G52:I52"/>
    <mergeCell ref="J52:L52"/>
    <mergeCell ref="D49:F49"/>
    <mergeCell ref="G49:I49"/>
    <mergeCell ref="J49:L49"/>
    <mergeCell ref="D50:F50"/>
    <mergeCell ref="G50:I50"/>
    <mergeCell ref="J50:L50"/>
    <mergeCell ref="D47:F47"/>
    <mergeCell ref="G47:I47"/>
    <mergeCell ref="J47:L47"/>
    <mergeCell ref="D48:F48"/>
    <mergeCell ref="G48:I48"/>
    <mergeCell ref="J48:L48"/>
    <mergeCell ref="D44:F44"/>
    <mergeCell ref="G44:I44"/>
    <mergeCell ref="J44:L44"/>
    <mergeCell ref="D45:F45"/>
    <mergeCell ref="G45:I45"/>
    <mergeCell ref="J45:L45"/>
    <mergeCell ref="B22:C23"/>
    <mergeCell ref="D26:F26"/>
    <mergeCell ref="G26:I26"/>
    <mergeCell ref="J26:L26"/>
    <mergeCell ref="D36:F36"/>
    <mergeCell ref="G36:I36"/>
    <mergeCell ref="J36:L36"/>
    <mergeCell ref="D42:F42"/>
    <mergeCell ref="G42:I42"/>
    <mergeCell ref="J42:L42"/>
    <mergeCell ref="D43:F43"/>
    <mergeCell ref="G43:I43"/>
    <mergeCell ref="J43:L43"/>
    <mergeCell ref="D40:F40"/>
    <mergeCell ref="G40:I40"/>
    <mergeCell ref="J40:L40"/>
    <mergeCell ref="D41:F41"/>
    <mergeCell ref="G41:I41"/>
    <mergeCell ref="J41:L41"/>
    <mergeCell ref="D38:F38"/>
    <mergeCell ref="G38:I38"/>
    <mergeCell ref="J38:L38"/>
    <mergeCell ref="D39:F39"/>
    <mergeCell ref="G39:I39"/>
    <mergeCell ref="J39:L39"/>
    <mergeCell ref="D35:F35"/>
    <mergeCell ref="G35:I35"/>
    <mergeCell ref="J35:L35"/>
    <mergeCell ref="D33:F33"/>
    <mergeCell ref="G33:I33"/>
    <mergeCell ref="J33:L33"/>
    <mergeCell ref="D34:F34"/>
    <mergeCell ref="G34:I34"/>
    <mergeCell ref="J34:L34"/>
    <mergeCell ref="D31:F31"/>
    <mergeCell ref="G31:I31"/>
    <mergeCell ref="J31:L31"/>
    <mergeCell ref="D32:F32"/>
    <mergeCell ref="G32:I32"/>
    <mergeCell ref="J32:L32"/>
    <mergeCell ref="D29:F29"/>
    <mergeCell ref="G29:I29"/>
    <mergeCell ref="J29:L29"/>
    <mergeCell ref="D30:F30"/>
    <mergeCell ref="G30:I30"/>
    <mergeCell ref="J30:L30"/>
    <mergeCell ref="D27:F27"/>
    <mergeCell ref="G27:I27"/>
    <mergeCell ref="J27:L27"/>
    <mergeCell ref="D28:F28"/>
    <mergeCell ref="G28:I28"/>
    <mergeCell ref="J28:L28"/>
    <mergeCell ref="D24:F24"/>
    <mergeCell ref="G24:I24"/>
    <mergeCell ref="J24:L24"/>
    <mergeCell ref="D25:F25"/>
    <mergeCell ref="G25:I25"/>
    <mergeCell ref="J25:L25"/>
    <mergeCell ref="D23:F23"/>
    <mergeCell ref="G23:I23"/>
    <mergeCell ref="J23:L23"/>
    <mergeCell ref="B11:M11"/>
    <mergeCell ref="D13:J13"/>
    <mergeCell ref="M13:N13"/>
    <mergeCell ref="D15:J15"/>
    <mergeCell ref="B17:Q18"/>
    <mergeCell ref="B2:M3"/>
    <mergeCell ref="B4:M4"/>
    <mergeCell ref="B5:M6"/>
    <mergeCell ref="B7:M8"/>
    <mergeCell ref="B9:M9"/>
    <mergeCell ref="B10:M10"/>
  </mergeCells>
  <conditionalFormatting sqref="I20">
    <cfRule type="containsText" dxfId="3" priority="1" stopIfTrue="1" operator="containsText" text="No">
      <formula>NOT(ISERROR(SEARCH("No",I20)))</formula>
    </cfRule>
    <cfRule type="containsText" dxfId="2" priority="2" stopIfTrue="1" operator="containsText" text="Sí">
      <formula>NOT(ISERROR(SEARCH("Sí",I20)))</formula>
    </cfRule>
  </conditionalFormatting>
  <dataValidations count="1">
    <dataValidation type="list" allowBlank="1" showInputMessage="1" showErrorMessage="1" sqref="I20">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Q73"/>
  <sheetViews>
    <sheetView showGridLines="0" zoomScaleNormal="100" zoomScaleSheetLayoutView="70" workbookViewId="0">
      <selection activeCell="G27" sqref="G27:I27"/>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47" t="str">
        <f>IF('DATOS GENERALES (OCULTAR)'!C2="",UPPER('DATOS GENERALES (OCULTAR)'!B2),"PROYECTO "&amp;UPPER('DATOS GENERALES (OCULTAR)'!C2))</f>
        <v>PROYECTO VICEPRESIDENCIA DE PROYECTOS CODELCO</v>
      </c>
      <c r="C2" s="347"/>
      <c r="D2" s="347"/>
      <c r="E2" s="347"/>
      <c r="F2" s="347"/>
      <c r="G2" s="347"/>
      <c r="H2" s="347"/>
      <c r="I2" s="347"/>
      <c r="J2" s="347"/>
      <c r="K2" s="347"/>
      <c r="L2" s="347"/>
      <c r="M2" s="347"/>
    </row>
    <row r="3" spans="2:17" s="45" customFormat="1" ht="15" customHeight="1" x14ac:dyDescent="0.25">
      <c r="B3" s="347"/>
      <c r="C3" s="347"/>
      <c r="D3" s="347"/>
      <c r="E3" s="347"/>
      <c r="F3" s="347"/>
      <c r="G3" s="347"/>
      <c r="H3" s="347"/>
      <c r="I3" s="347"/>
      <c r="J3" s="347"/>
      <c r="K3" s="347"/>
      <c r="L3" s="347"/>
      <c r="M3" s="347"/>
    </row>
    <row r="4" spans="2:17" s="45" customFormat="1" ht="15" customHeight="1" x14ac:dyDescent="0.25">
      <c r="B4" s="348" t="str">
        <f>IF('DATOS GENERALES (OCULTAR)'!C4="",UPPER('DATOS GENERALES (OCULTAR)'!B4),UPPER('DATOS GENERALES (OCULTAR)'!C4))</f>
        <v>CODELCO - SALVADOR</v>
      </c>
      <c r="C4" s="348"/>
      <c r="D4" s="348"/>
      <c r="E4" s="348"/>
      <c r="F4" s="348"/>
      <c r="G4" s="348"/>
      <c r="H4" s="348"/>
      <c r="I4" s="348"/>
      <c r="J4" s="348"/>
      <c r="K4" s="348"/>
      <c r="L4" s="348"/>
      <c r="M4" s="348"/>
    </row>
    <row r="5" spans="2:17" s="45" customFormat="1" ht="15" customHeight="1" x14ac:dyDescent="0.25">
      <c r="B5" s="348"/>
      <c r="C5" s="348"/>
      <c r="D5" s="348"/>
      <c r="E5" s="348"/>
      <c r="F5" s="348"/>
      <c r="G5" s="348"/>
      <c r="H5" s="348"/>
      <c r="I5" s="348"/>
      <c r="J5" s="348"/>
      <c r="K5" s="348"/>
      <c r="L5" s="348"/>
      <c r="M5" s="348"/>
    </row>
    <row r="6" spans="2:17" s="45" customFormat="1" ht="15" customHeight="1" x14ac:dyDescent="0.25">
      <c r="B6" s="348"/>
      <c r="C6" s="348"/>
      <c r="D6" s="348"/>
      <c r="E6" s="348"/>
      <c r="F6" s="348"/>
      <c r="G6" s="348"/>
      <c r="H6" s="348"/>
      <c r="I6" s="348"/>
      <c r="J6" s="348"/>
      <c r="K6" s="348"/>
      <c r="L6" s="348"/>
      <c r="M6" s="348"/>
    </row>
    <row r="7" spans="2:17" s="45" customFormat="1" ht="15" customHeight="1" x14ac:dyDescent="0.25">
      <c r="B7" s="349" t="str">
        <f>IF('DATOS GENERALES (OCULTAR)'!C6="",UPPER('DATOS GENERALES (OCULTAR)'!B6),UPPER("''"&amp;'DATOS GENERALES (OCULTAR)'!C6&amp;"''"))</f>
        <v>''MATERIALES DE CAÑERIAS ACERO CARBONO, DUPLEX Y FABRICACIÓN DE SPOOLS ''</v>
      </c>
      <c r="C7" s="349"/>
      <c r="D7" s="349"/>
      <c r="E7" s="349"/>
      <c r="F7" s="349"/>
      <c r="G7" s="349"/>
      <c r="H7" s="349"/>
      <c r="I7" s="349"/>
      <c r="J7" s="349"/>
      <c r="K7" s="349"/>
      <c r="L7" s="349"/>
      <c r="M7" s="349"/>
    </row>
    <row r="8" spans="2:17" s="45" customFormat="1" ht="15" customHeight="1" x14ac:dyDescent="0.25">
      <c r="B8" s="349"/>
      <c r="C8" s="349"/>
      <c r="D8" s="349"/>
      <c r="E8" s="349"/>
      <c r="F8" s="349"/>
      <c r="G8" s="349"/>
      <c r="H8" s="349"/>
      <c r="I8" s="349"/>
      <c r="J8" s="349"/>
      <c r="K8" s="349"/>
      <c r="L8" s="349"/>
      <c r="M8" s="349"/>
    </row>
    <row r="9" spans="2:17" s="45" customFormat="1" ht="15" customHeight="1" x14ac:dyDescent="0.25">
      <c r="B9" s="348"/>
      <c r="C9" s="348"/>
      <c r="D9" s="348"/>
      <c r="E9" s="348"/>
      <c r="F9" s="348"/>
      <c r="G9" s="348"/>
      <c r="H9" s="348"/>
      <c r="I9" s="348"/>
      <c r="J9" s="348"/>
      <c r="K9" s="348"/>
      <c r="L9" s="348"/>
      <c r="M9" s="348"/>
    </row>
    <row r="10" spans="2:17" s="44" customFormat="1" ht="15" customHeight="1" x14ac:dyDescent="0.25">
      <c r="B10" s="346" t="str">
        <f>IF(OR('DATOS GENERALES (OCULTAR)'!E9="",'DATOS GENERALES (OCULTAR)'!G9="",'DATOS GENERALES (OCULTAR)'!I9=""),UPPER('DATOS GENERALES (OCULTAR)'!B9),'DATOS GENERALES (OCULTAR)'!K9)</f>
        <v>PRECALIFICACIÓN SRM   8000001604  PRI  2020</v>
      </c>
      <c r="C10" s="346"/>
      <c r="D10" s="346"/>
      <c r="E10" s="346"/>
      <c r="F10" s="346"/>
      <c r="G10" s="346"/>
      <c r="H10" s="346"/>
      <c r="I10" s="346"/>
      <c r="J10" s="346"/>
      <c r="K10" s="346"/>
      <c r="L10" s="346"/>
      <c r="M10" s="346"/>
    </row>
    <row r="11" spans="2:17" s="44" customFormat="1" ht="15" customHeight="1" thickBot="1" x14ac:dyDescent="0.3">
      <c r="B11" s="382"/>
      <c r="C11" s="382"/>
      <c r="D11" s="382"/>
      <c r="E11" s="382"/>
      <c r="F11" s="382"/>
      <c r="G11" s="382"/>
      <c r="H11" s="382"/>
      <c r="I11" s="382"/>
      <c r="J11" s="382"/>
      <c r="K11" s="382"/>
      <c r="L11" s="382"/>
      <c r="M11" s="382"/>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85" t="str">
        <f>G00!H13</f>
        <v>"Nombre de empresa"</v>
      </c>
      <c r="E13" s="485"/>
      <c r="F13" s="485"/>
      <c r="G13" s="485"/>
      <c r="H13" s="485"/>
      <c r="I13" s="485"/>
      <c r="J13" s="485"/>
      <c r="K13" s="6"/>
      <c r="L13" s="24" t="s">
        <v>2</v>
      </c>
      <c r="M13" s="455">
        <f ca="1">G00!W13</f>
        <v>44027</v>
      </c>
      <c r="N13" s="457"/>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86" t="str">
        <f>G00!H15</f>
        <v>"Nombre de respresentante Legal (RL)"</v>
      </c>
      <c r="E15" s="487"/>
      <c r="F15" s="487"/>
      <c r="G15" s="487"/>
      <c r="H15" s="487"/>
      <c r="I15" s="487"/>
      <c r="J15" s="488"/>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2:17" s="44" customFormat="1" ht="14.25" customHeight="1" x14ac:dyDescent="0.25">
      <c r="B17" s="386" t="s">
        <v>148</v>
      </c>
      <c r="C17" s="387"/>
      <c r="D17" s="387"/>
      <c r="E17" s="387"/>
      <c r="F17" s="387"/>
      <c r="G17" s="387"/>
      <c r="H17" s="387"/>
      <c r="I17" s="387"/>
      <c r="J17" s="387"/>
      <c r="K17" s="387"/>
      <c r="L17" s="387"/>
      <c r="M17" s="387"/>
      <c r="N17" s="387"/>
      <c r="O17" s="387"/>
      <c r="P17" s="387"/>
      <c r="Q17" s="388"/>
    </row>
    <row r="18" spans="2:17" s="44" customFormat="1" ht="14.25" customHeight="1" x14ac:dyDescent="0.25">
      <c r="B18" s="532"/>
      <c r="C18" s="533"/>
      <c r="D18" s="533"/>
      <c r="E18" s="533"/>
      <c r="F18" s="533"/>
      <c r="G18" s="533"/>
      <c r="H18" s="533"/>
      <c r="I18" s="533"/>
      <c r="J18" s="533"/>
      <c r="K18" s="533"/>
      <c r="L18" s="533"/>
      <c r="M18" s="533"/>
      <c r="N18" s="533"/>
      <c r="O18" s="533"/>
      <c r="P18" s="533"/>
      <c r="Q18" s="534"/>
    </row>
    <row r="19" spans="2:17" s="54" customFormat="1" ht="15.75" thickBot="1" x14ac:dyDescent="0.25">
      <c r="B19" s="248" t="s">
        <v>290</v>
      </c>
      <c r="C19" s="249"/>
      <c r="D19" s="249"/>
      <c r="E19" s="249"/>
      <c r="F19" s="249"/>
      <c r="G19" s="249"/>
      <c r="H19" s="249"/>
      <c r="I19" s="314" t="s">
        <v>174</v>
      </c>
      <c r="J19" s="69"/>
      <c r="K19" s="69"/>
      <c r="L19" s="69"/>
      <c r="Q19" s="216"/>
    </row>
    <row r="20" spans="2:17" s="55" customFormat="1" ht="13.5" thickBot="1" x14ac:dyDescent="0.25">
      <c r="B20" s="217"/>
      <c r="C20" s="218"/>
      <c r="D20" s="56" t="s">
        <v>74</v>
      </c>
      <c r="E20" s="57" t="s">
        <v>75</v>
      </c>
      <c r="F20" s="58" t="s">
        <v>76</v>
      </c>
      <c r="G20" s="56" t="s">
        <v>74</v>
      </c>
      <c r="H20" s="57" t="s">
        <v>75</v>
      </c>
      <c r="I20" s="58" t="s">
        <v>76</v>
      </c>
      <c r="J20" s="56" t="s">
        <v>74</v>
      </c>
      <c r="K20" s="57" t="s">
        <v>75</v>
      </c>
      <c r="L20" s="58" t="s">
        <v>76</v>
      </c>
      <c r="M20" s="220"/>
      <c r="N20" s="220"/>
      <c r="O20" s="220"/>
      <c r="P20" s="220"/>
      <c r="Q20" s="221"/>
    </row>
    <row r="21" spans="2:17" s="55" customFormat="1" ht="12" customHeight="1" thickBot="1" x14ac:dyDescent="0.25">
      <c r="B21" s="535" t="s">
        <v>148</v>
      </c>
      <c r="C21" s="536"/>
      <c r="D21" s="59">
        <v>31</v>
      </c>
      <c r="E21" s="60">
        <v>12</v>
      </c>
      <c r="F21" s="61">
        <v>2017</v>
      </c>
      <c r="G21" s="59">
        <v>31</v>
      </c>
      <c r="H21" s="60">
        <v>12</v>
      </c>
      <c r="I21" s="61">
        <v>2018</v>
      </c>
      <c r="J21" s="59">
        <v>31</v>
      </c>
      <c r="K21" s="60">
        <v>12</v>
      </c>
      <c r="L21" s="61">
        <v>2019</v>
      </c>
      <c r="M21" s="220"/>
      <c r="N21" s="220"/>
      <c r="O21" s="220"/>
      <c r="P21" s="220"/>
      <c r="Q21" s="221"/>
    </row>
    <row r="22" spans="2:17" s="55" customFormat="1" ht="13.5" customHeight="1" thickBot="1" x14ac:dyDescent="0.25">
      <c r="B22" s="537"/>
      <c r="C22" s="538"/>
      <c r="D22" s="511" t="s">
        <v>184</v>
      </c>
      <c r="E22" s="512"/>
      <c r="F22" s="513"/>
      <c r="G22" s="511" t="s">
        <v>184</v>
      </c>
      <c r="H22" s="512"/>
      <c r="I22" s="513"/>
      <c r="J22" s="511" t="s">
        <v>184</v>
      </c>
      <c r="K22" s="512"/>
      <c r="L22" s="513"/>
      <c r="M22" s="220"/>
      <c r="N22" s="220"/>
      <c r="O22" s="220"/>
      <c r="P22" s="220"/>
      <c r="Q22" s="221"/>
    </row>
    <row r="23" spans="2:17" s="55" customFormat="1" thickBot="1" x14ac:dyDescent="0.25">
      <c r="B23" s="62">
        <v>41110</v>
      </c>
      <c r="C23" s="63" t="s">
        <v>149</v>
      </c>
      <c r="D23" s="539"/>
      <c r="E23" s="540"/>
      <c r="F23" s="541"/>
      <c r="G23" s="492"/>
      <c r="H23" s="493"/>
      <c r="I23" s="494"/>
      <c r="J23" s="492"/>
      <c r="K23" s="493"/>
      <c r="L23" s="494"/>
      <c r="M23" s="220"/>
      <c r="N23" s="220"/>
      <c r="O23" s="220"/>
      <c r="P23" s="220"/>
      <c r="Q23" s="221"/>
    </row>
    <row r="24" spans="2:17" s="55" customFormat="1" thickBot="1" x14ac:dyDescent="0.25">
      <c r="B24" s="64">
        <v>41120</v>
      </c>
      <c r="C24" s="65" t="s">
        <v>150</v>
      </c>
      <c r="D24" s="492"/>
      <c r="E24" s="493"/>
      <c r="F24" s="494"/>
      <c r="G24" s="529"/>
      <c r="H24" s="530"/>
      <c r="I24" s="531"/>
      <c r="J24" s="529"/>
      <c r="K24" s="530"/>
      <c r="L24" s="531"/>
      <c r="M24" s="220"/>
      <c r="N24" s="220"/>
      <c r="O24" s="220"/>
      <c r="P24" s="220"/>
      <c r="Q24" s="221"/>
    </row>
    <row r="25" spans="2:17" s="55" customFormat="1" thickBot="1" x14ac:dyDescent="0.25">
      <c r="B25" s="64">
        <v>41100</v>
      </c>
      <c r="C25" s="65" t="s">
        <v>151</v>
      </c>
      <c r="D25" s="492"/>
      <c r="E25" s="493"/>
      <c r="F25" s="494"/>
      <c r="G25" s="523"/>
      <c r="H25" s="524"/>
      <c r="I25" s="525"/>
      <c r="J25" s="523"/>
      <c r="K25" s="524"/>
      <c r="L25" s="525"/>
      <c r="M25" s="220"/>
      <c r="N25" s="220"/>
      <c r="O25" s="220"/>
      <c r="P25" s="220"/>
      <c r="Q25" s="221"/>
    </row>
    <row r="26" spans="2:17" s="55" customFormat="1" thickBot="1" x14ac:dyDescent="0.25">
      <c r="B26" s="64">
        <v>41200</v>
      </c>
      <c r="C26" s="65" t="s">
        <v>152</v>
      </c>
      <c r="D26" s="492"/>
      <c r="E26" s="493"/>
      <c r="F26" s="494"/>
      <c r="G26" s="492"/>
      <c r="H26" s="493"/>
      <c r="I26" s="494"/>
      <c r="J26" s="492"/>
      <c r="K26" s="493"/>
      <c r="L26" s="494"/>
      <c r="M26" s="220"/>
      <c r="N26" s="220"/>
      <c r="O26" s="220"/>
      <c r="P26" s="220"/>
      <c r="Q26" s="221"/>
    </row>
    <row r="27" spans="2:17" s="55" customFormat="1" thickBot="1" x14ac:dyDescent="0.25">
      <c r="B27" s="70">
        <v>41300</v>
      </c>
      <c r="C27" s="71" t="s">
        <v>153</v>
      </c>
      <c r="D27" s="492"/>
      <c r="E27" s="493"/>
      <c r="F27" s="494"/>
      <c r="G27" s="492"/>
      <c r="H27" s="493"/>
      <c r="I27" s="494"/>
      <c r="J27" s="492"/>
      <c r="K27" s="493"/>
      <c r="L27" s="494"/>
      <c r="M27" s="220"/>
      <c r="N27" s="220"/>
      <c r="O27" s="220"/>
      <c r="P27" s="220"/>
      <c r="Q27" s="221"/>
    </row>
    <row r="28" spans="2:17" s="55" customFormat="1" ht="15.75" thickBot="1" x14ac:dyDescent="0.3">
      <c r="B28" s="66">
        <v>41000</v>
      </c>
      <c r="C28" s="67" t="s">
        <v>154</v>
      </c>
      <c r="D28" s="520">
        <f>SUM(D23:F27)</f>
        <v>0</v>
      </c>
      <c r="E28" s="521"/>
      <c r="F28" s="522"/>
      <c r="G28" s="520">
        <f>SUM(G23:I27)</f>
        <v>0</v>
      </c>
      <c r="H28" s="521"/>
      <c r="I28" s="522"/>
      <c r="J28" s="520">
        <f>SUM(J23:L27)</f>
        <v>0</v>
      </c>
      <c r="K28" s="521"/>
      <c r="L28" s="522"/>
      <c r="M28" s="220"/>
      <c r="N28" s="220"/>
      <c r="O28" s="220"/>
      <c r="P28" s="220"/>
      <c r="Q28" s="221"/>
    </row>
    <row r="29" spans="2:17" s="55" customFormat="1" ht="13.5" thickBot="1" x14ac:dyDescent="0.25">
      <c r="B29" s="222"/>
      <c r="C29" s="69"/>
      <c r="D29" s="223"/>
      <c r="E29" s="223"/>
      <c r="F29" s="223"/>
      <c r="G29" s="223"/>
      <c r="H29" s="224"/>
      <c r="I29" s="223"/>
      <c r="J29" s="223"/>
      <c r="K29" s="224"/>
      <c r="L29" s="223"/>
      <c r="M29" s="220"/>
      <c r="N29" s="220"/>
      <c r="O29" s="220"/>
      <c r="P29" s="220"/>
      <c r="Q29" s="221"/>
    </row>
    <row r="30" spans="2:17" s="55" customFormat="1" ht="14.25" x14ac:dyDescent="0.2">
      <c r="B30" s="62">
        <v>42110</v>
      </c>
      <c r="C30" s="63" t="s">
        <v>155</v>
      </c>
      <c r="D30" s="526"/>
      <c r="E30" s="527"/>
      <c r="F30" s="528"/>
      <c r="G30" s="526"/>
      <c r="H30" s="527"/>
      <c r="I30" s="528"/>
      <c r="J30" s="526"/>
      <c r="K30" s="527"/>
      <c r="L30" s="528"/>
      <c r="M30" s="220"/>
      <c r="N30" s="220"/>
      <c r="O30" s="220"/>
      <c r="P30" s="220"/>
      <c r="Q30" s="221"/>
    </row>
    <row r="31" spans="2:17" s="55" customFormat="1" ht="14.25" x14ac:dyDescent="0.2">
      <c r="B31" s="64">
        <v>42120</v>
      </c>
      <c r="C31" s="65" t="s">
        <v>156</v>
      </c>
      <c r="D31" s="517"/>
      <c r="E31" s="518"/>
      <c r="F31" s="519"/>
      <c r="G31" s="517"/>
      <c r="H31" s="518"/>
      <c r="I31" s="519"/>
      <c r="J31" s="517"/>
      <c r="K31" s="518"/>
      <c r="L31" s="519"/>
      <c r="M31" s="220"/>
      <c r="N31" s="220"/>
      <c r="O31" s="220"/>
      <c r="P31" s="220"/>
      <c r="Q31" s="221"/>
    </row>
    <row r="32" spans="2:17" s="55" customFormat="1" ht="14.25" x14ac:dyDescent="0.2">
      <c r="B32" s="64">
        <v>42130</v>
      </c>
      <c r="C32" s="65" t="s">
        <v>157</v>
      </c>
      <c r="D32" s="517"/>
      <c r="E32" s="518"/>
      <c r="F32" s="519"/>
      <c r="G32" s="517"/>
      <c r="H32" s="518"/>
      <c r="I32" s="519"/>
      <c r="J32" s="517"/>
      <c r="K32" s="518"/>
      <c r="L32" s="519"/>
      <c r="M32" s="220"/>
      <c r="N32" s="220"/>
      <c r="O32" s="220"/>
      <c r="P32" s="220"/>
      <c r="Q32" s="221"/>
    </row>
    <row r="33" spans="1:17" s="55" customFormat="1" ht="14.25" x14ac:dyDescent="0.2">
      <c r="B33" s="64">
        <v>42210</v>
      </c>
      <c r="C33" s="65" t="s">
        <v>158</v>
      </c>
      <c r="D33" s="517"/>
      <c r="E33" s="518"/>
      <c r="F33" s="519"/>
      <c r="G33" s="517"/>
      <c r="H33" s="518"/>
      <c r="I33" s="519"/>
      <c r="J33" s="517"/>
      <c r="K33" s="518"/>
      <c r="L33" s="519"/>
      <c r="M33" s="220"/>
      <c r="N33" s="220"/>
      <c r="O33" s="220"/>
      <c r="P33" s="220"/>
      <c r="Q33" s="221"/>
    </row>
    <row r="34" spans="1:17" s="55" customFormat="1" ht="14.25" x14ac:dyDescent="0.2">
      <c r="B34" s="64">
        <v>42220</v>
      </c>
      <c r="C34" s="65" t="s">
        <v>159</v>
      </c>
      <c r="D34" s="517"/>
      <c r="E34" s="518"/>
      <c r="F34" s="519"/>
      <c r="G34" s="517"/>
      <c r="H34" s="518"/>
      <c r="I34" s="519"/>
      <c r="J34" s="517"/>
      <c r="K34" s="518"/>
      <c r="L34" s="519"/>
      <c r="M34" s="220"/>
      <c r="N34" s="220"/>
      <c r="O34" s="220"/>
      <c r="P34" s="220"/>
      <c r="Q34" s="221"/>
    </row>
    <row r="35" spans="1:17" s="55" customFormat="1" ht="14.25" x14ac:dyDescent="0.2">
      <c r="B35" s="64">
        <v>42300</v>
      </c>
      <c r="C35" s="65" t="s">
        <v>160</v>
      </c>
      <c r="D35" s="517"/>
      <c r="E35" s="518"/>
      <c r="F35" s="519"/>
      <c r="G35" s="517"/>
      <c r="H35" s="518"/>
      <c r="I35" s="519"/>
      <c r="J35" s="517"/>
      <c r="K35" s="518"/>
      <c r="L35" s="519"/>
      <c r="M35" s="220"/>
      <c r="N35" s="220"/>
      <c r="O35" s="220"/>
      <c r="P35" s="220"/>
      <c r="Q35" s="221"/>
    </row>
    <row r="36" spans="1:17" s="55" customFormat="1" ht="14.25" x14ac:dyDescent="0.2">
      <c r="B36" s="64">
        <v>42230</v>
      </c>
      <c r="C36" s="65" t="s">
        <v>161</v>
      </c>
      <c r="D36" s="517"/>
      <c r="E36" s="518"/>
      <c r="F36" s="519"/>
      <c r="G36" s="517"/>
      <c r="H36" s="518"/>
      <c r="I36" s="519"/>
      <c r="J36" s="517"/>
      <c r="K36" s="518"/>
      <c r="L36" s="519"/>
      <c r="M36" s="220"/>
      <c r="N36" s="220"/>
      <c r="O36" s="220"/>
      <c r="P36" s="220"/>
      <c r="Q36" s="221"/>
    </row>
    <row r="37" spans="1:17" s="55" customFormat="1" thickBot="1" x14ac:dyDescent="0.25">
      <c r="B37" s="64">
        <v>42400</v>
      </c>
      <c r="C37" s="65" t="s">
        <v>162</v>
      </c>
      <c r="D37" s="523"/>
      <c r="E37" s="524"/>
      <c r="F37" s="525"/>
      <c r="G37" s="523"/>
      <c r="H37" s="524"/>
      <c r="I37" s="525"/>
      <c r="J37" s="523"/>
      <c r="K37" s="524"/>
      <c r="L37" s="525"/>
      <c r="M37" s="220"/>
      <c r="N37" s="220"/>
      <c r="O37" s="220"/>
      <c r="P37" s="220"/>
      <c r="Q37" s="221"/>
    </row>
    <row r="38" spans="1:17" s="55" customFormat="1" ht="15.75" thickBot="1" x14ac:dyDescent="0.3">
      <c r="B38" s="66">
        <v>42000</v>
      </c>
      <c r="C38" s="67" t="s">
        <v>163</v>
      </c>
      <c r="D38" s="520">
        <f>SUM(D30:F37)</f>
        <v>0</v>
      </c>
      <c r="E38" s="521"/>
      <c r="F38" s="522"/>
      <c r="G38" s="520">
        <f>SUM(G30:I37)</f>
        <v>0</v>
      </c>
      <c r="H38" s="521"/>
      <c r="I38" s="522"/>
      <c r="J38" s="520">
        <f>SUM(J30:L37)</f>
        <v>0</v>
      </c>
      <c r="K38" s="521"/>
      <c r="L38" s="522"/>
      <c r="M38" s="220"/>
      <c r="N38" s="220"/>
      <c r="O38" s="220"/>
      <c r="P38" s="220"/>
      <c r="Q38" s="221"/>
    </row>
    <row r="39" spans="1:17" s="55" customFormat="1" ht="13.5" thickBot="1" x14ac:dyDescent="0.25">
      <c r="B39" s="225"/>
      <c r="C39" s="69"/>
      <c r="D39" s="223"/>
      <c r="E39" s="223"/>
      <c r="F39" s="223"/>
      <c r="G39" s="223"/>
      <c r="H39" s="224"/>
      <c r="I39" s="223"/>
      <c r="J39" s="223"/>
      <c r="K39" s="224"/>
      <c r="L39" s="223"/>
      <c r="M39" s="220"/>
      <c r="N39" s="220"/>
      <c r="O39" s="220"/>
      <c r="P39" s="220"/>
      <c r="Q39" s="221"/>
    </row>
    <row r="40" spans="1:17" s="55" customFormat="1" ht="14.25" x14ac:dyDescent="0.2">
      <c r="B40" s="62">
        <v>40000</v>
      </c>
      <c r="C40" s="63" t="s">
        <v>164</v>
      </c>
      <c r="D40" s="526"/>
      <c r="E40" s="527"/>
      <c r="F40" s="528"/>
      <c r="G40" s="526"/>
      <c r="H40" s="527"/>
      <c r="I40" s="528"/>
      <c r="J40" s="526"/>
      <c r="K40" s="527"/>
      <c r="L40" s="528"/>
      <c r="M40" s="220"/>
      <c r="N40" s="220"/>
      <c r="O40" s="220"/>
      <c r="P40" s="220"/>
      <c r="Q40" s="221"/>
    </row>
    <row r="41" spans="1:17" s="55" customFormat="1" ht="14.25" x14ac:dyDescent="0.2">
      <c r="B41" s="64">
        <v>50000</v>
      </c>
      <c r="C41" s="65" t="s">
        <v>165</v>
      </c>
      <c r="D41" s="517"/>
      <c r="E41" s="518"/>
      <c r="F41" s="519"/>
      <c r="G41" s="517"/>
      <c r="H41" s="518"/>
      <c r="I41" s="519"/>
      <c r="J41" s="517"/>
      <c r="K41" s="518"/>
      <c r="L41" s="519"/>
      <c r="M41" s="220"/>
      <c r="N41" s="220"/>
      <c r="O41" s="220"/>
      <c r="P41" s="220"/>
      <c r="Q41" s="221"/>
    </row>
    <row r="42" spans="1:17" s="55" customFormat="1" ht="14.25" x14ac:dyDescent="0.2">
      <c r="B42" s="64">
        <v>23053</v>
      </c>
      <c r="C42" s="65" t="s">
        <v>166</v>
      </c>
      <c r="D42" s="517"/>
      <c r="E42" s="518"/>
      <c r="F42" s="519"/>
      <c r="G42" s="517"/>
      <c r="H42" s="518"/>
      <c r="I42" s="519"/>
      <c r="J42" s="517"/>
      <c r="K42" s="518"/>
      <c r="L42" s="519"/>
      <c r="M42" s="220"/>
      <c r="N42" s="220"/>
      <c r="O42" s="220"/>
      <c r="P42" s="220"/>
      <c r="Q42" s="221"/>
    </row>
    <row r="43" spans="1:17" s="55" customFormat="1" ht="14.25" x14ac:dyDescent="0.2">
      <c r="B43" s="64">
        <v>51000</v>
      </c>
      <c r="C43" s="65" t="s">
        <v>167</v>
      </c>
      <c r="D43" s="517"/>
      <c r="E43" s="518"/>
      <c r="F43" s="519"/>
      <c r="G43" s="517"/>
      <c r="H43" s="518"/>
      <c r="I43" s="519"/>
      <c r="J43" s="517"/>
      <c r="K43" s="518"/>
      <c r="L43" s="519"/>
      <c r="M43" s="220"/>
      <c r="N43" s="220"/>
      <c r="O43" s="220"/>
      <c r="P43" s="220"/>
      <c r="Q43" s="221"/>
    </row>
    <row r="44" spans="1:17" s="55" customFormat="1" ht="14.25" x14ac:dyDescent="0.2">
      <c r="B44" s="64">
        <v>23054</v>
      </c>
      <c r="C44" s="65" t="s">
        <v>168</v>
      </c>
      <c r="D44" s="517"/>
      <c r="E44" s="518"/>
      <c r="F44" s="519"/>
      <c r="G44" s="517"/>
      <c r="H44" s="518"/>
      <c r="I44" s="519"/>
      <c r="J44" s="517"/>
      <c r="K44" s="518"/>
      <c r="L44" s="519"/>
      <c r="M44" s="220"/>
      <c r="N44" s="220"/>
      <c r="O44" s="220"/>
      <c r="P44" s="220"/>
      <c r="Q44" s="221"/>
    </row>
    <row r="45" spans="1:17" s="55" customFormat="1" thickBot="1" x14ac:dyDescent="0.25">
      <c r="B45" s="64">
        <v>43000</v>
      </c>
      <c r="C45" s="65" t="s">
        <v>169</v>
      </c>
      <c r="D45" s="523"/>
      <c r="E45" s="524"/>
      <c r="F45" s="525"/>
      <c r="G45" s="523"/>
      <c r="H45" s="524"/>
      <c r="I45" s="525"/>
      <c r="J45" s="523"/>
      <c r="K45" s="524"/>
      <c r="L45" s="525"/>
      <c r="M45" s="220"/>
      <c r="N45" s="220"/>
      <c r="O45" s="220"/>
      <c r="P45" s="220"/>
      <c r="Q45" s="221"/>
    </row>
    <row r="46" spans="1:17" s="55" customFormat="1" ht="15.75" thickBot="1" x14ac:dyDescent="0.3">
      <c r="B46" s="66">
        <v>23055</v>
      </c>
      <c r="C46" s="67" t="s">
        <v>170</v>
      </c>
      <c r="D46" s="520">
        <f>SUM(D40:F45)</f>
        <v>0</v>
      </c>
      <c r="E46" s="521"/>
      <c r="F46" s="522"/>
      <c r="G46" s="520">
        <f>SUM(G40:I45)</f>
        <v>0</v>
      </c>
      <c r="H46" s="521"/>
      <c r="I46" s="522"/>
      <c r="J46" s="520">
        <f>SUM(J40:L45)</f>
        <v>0</v>
      </c>
      <c r="K46" s="521"/>
      <c r="L46" s="522"/>
      <c r="M46" s="220"/>
      <c r="N46" s="220"/>
      <c r="O46" s="220"/>
      <c r="P46" s="220"/>
      <c r="Q46" s="221"/>
    </row>
    <row r="47" spans="1:17" s="55" customFormat="1" x14ac:dyDescent="0.25">
      <c r="B47" s="226"/>
      <c r="C47" s="68"/>
      <c r="D47" s="72"/>
      <c r="E47" s="72"/>
      <c r="F47" s="72"/>
      <c r="G47" s="69"/>
      <c r="H47" s="54"/>
      <c r="I47" s="72"/>
      <c r="J47" s="220"/>
      <c r="K47" s="220"/>
      <c r="L47" s="220"/>
      <c r="M47" s="220"/>
      <c r="N47" s="220"/>
      <c r="O47" s="220"/>
      <c r="P47" s="220"/>
      <c r="Q47" s="221"/>
    </row>
    <row r="48" spans="1:17" thickBot="1" x14ac:dyDescent="0.3">
      <c r="A48" s="44"/>
      <c r="B48" s="266"/>
      <c r="C48" s="267"/>
      <c r="D48" s="267"/>
      <c r="E48" s="267"/>
      <c r="F48" s="267"/>
      <c r="G48" s="267"/>
      <c r="H48" s="267"/>
      <c r="I48" s="267"/>
      <c r="J48" s="267"/>
      <c r="K48" s="267"/>
      <c r="L48" s="267"/>
      <c r="M48" s="21"/>
      <c r="N48" s="21"/>
      <c r="O48" s="21"/>
      <c r="P48" s="21"/>
      <c r="Q48" s="22"/>
    </row>
    <row r="49" s="44" customFormat="1" ht="15" customHeight="1" x14ac:dyDescent="0.25"/>
    <row r="50" s="44" customFormat="1" ht="15" customHeight="1" x14ac:dyDescent="0.25"/>
    <row r="51" s="44" customFormat="1" ht="15" customHeight="1" x14ac:dyDescent="0.25"/>
    <row r="52" s="44" customFormat="1" ht="15" customHeight="1" x14ac:dyDescent="0.25"/>
    <row r="53" s="44" customFormat="1" ht="15" customHeight="1" x14ac:dyDescent="0.25"/>
    <row r="54" s="44" customFormat="1" ht="15" customHeight="1" x14ac:dyDescent="0.25"/>
    <row r="55" s="44" customFormat="1" ht="15" customHeight="1" x14ac:dyDescent="0.25"/>
    <row r="56" s="44" customFormat="1" ht="15" customHeight="1" x14ac:dyDescent="0.25"/>
    <row r="57" s="44" customFormat="1" ht="15" customHeight="1" x14ac:dyDescent="0.25"/>
    <row r="58" s="44" customFormat="1" ht="15" customHeight="1" x14ac:dyDescent="0.25"/>
    <row r="59" s="44" customFormat="1" ht="15" customHeight="1" x14ac:dyDescent="0.25"/>
    <row r="60" s="44" customFormat="1" ht="15" customHeight="1" x14ac:dyDescent="0.25"/>
    <row r="61" s="44" customFormat="1" ht="15" customHeight="1" x14ac:dyDescent="0.25"/>
    <row r="62" s="44" customFormat="1" ht="15" customHeight="1" x14ac:dyDescent="0.25"/>
    <row r="63" s="44" customFormat="1" ht="15" customHeight="1" x14ac:dyDescent="0.25"/>
    <row r="64" s="44" customFormat="1" ht="15" customHeight="1" x14ac:dyDescent="0.25"/>
    <row r="65" s="44" customFormat="1" ht="15" customHeight="1" x14ac:dyDescent="0.25"/>
    <row r="66" s="44" customFormat="1" ht="15" customHeight="1" x14ac:dyDescent="0.25"/>
    <row r="67" s="44" customFormat="1" ht="15" customHeight="1" x14ac:dyDescent="0.25"/>
    <row r="68" s="44" customFormat="1" ht="15" customHeight="1" x14ac:dyDescent="0.25"/>
    <row r="69" s="44" customFormat="1" ht="15" customHeight="1" x14ac:dyDescent="0.25"/>
    <row r="70" s="44" customFormat="1" ht="15" customHeight="1" x14ac:dyDescent="0.25"/>
    <row r="71" s="44" customFormat="1" ht="15" customHeight="1" x14ac:dyDescent="0.25"/>
    <row r="72" s="44" customFormat="1" ht="15" customHeight="1" x14ac:dyDescent="0.25"/>
    <row r="73" s="44" customFormat="1" ht="15" customHeight="1" x14ac:dyDescent="0.25"/>
  </sheetData>
  <sheetProtection formatCells="0" formatColumns="0" formatRows="0" insertColumns="0" insertRows="0" insertHyperlinks="0" deleteColumns="0" deleteRows="0" selectLockedCells="1" sort="0" autoFilter="0" pivotTables="0"/>
  <mergeCells count="81">
    <mergeCell ref="B17:Q18"/>
    <mergeCell ref="D27:F27"/>
    <mergeCell ref="J26:L26"/>
    <mergeCell ref="G26:I26"/>
    <mergeCell ref="D26:F26"/>
    <mergeCell ref="B21:C22"/>
    <mergeCell ref="D22:F22"/>
    <mergeCell ref="G22:I22"/>
    <mergeCell ref="J22:L22"/>
    <mergeCell ref="D23:F23"/>
    <mergeCell ref="G23:I23"/>
    <mergeCell ref="J23:L23"/>
    <mergeCell ref="G27:I27"/>
    <mergeCell ref="J27:L27"/>
    <mergeCell ref="D24:F24"/>
    <mergeCell ref="G24:I24"/>
    <mergeCell ref="J24:L24"/>
    <mergeCell ref="D25:F25"/>
    <mergeCell ref="G25:I25"/>
    <mergeCell ref="J25:L25"/>
    <mergeCell ref="D28:F28"/>
    <mergeCell ref="G28:I28"/>
    <mergeCell ref="J28:L28"/>
    <mergeCell ref="D30:F30"/>
    <mergeCell ref="G30:I30"/>
    <mergeCell ref="J30:L30"/>
    <mergeCell ref="D31:F31"/>
    <mergeCell ref="G31:I31"/>
    <mergeCell ref="J31:L31"/>
    <mergeCell ref="D32:F32"/>
    <mergeCell ref="G32:I32"/>
    <mergeCell ref="J32:L32"/>
    <mergeCell ref="D33:F33"/>
    <mergeCell ref="G33:I33"/>
    <mergeCell ref="J33:L33"/>
    <mergeCell ref="D34:F34"/>
    <mergeCell ref="G34:I34"/>
    <mergeCell ref="J34:L34"/>
    <mergeCell ref="D35:F35"/>
    <mergeCell ref="G35:I35"/>
    <mergeCell ref="J35:L35"/>
    <mergeCell ref="D36:F36"/>
    <mergeCell ref="G36:I36"/>
    <mergeCell ref="J36:L36"/>
    <mergeCell ref="D37:F37"/>
    <mergeCell ref="G37:I37"/>
    <mergeCell ref="J37:L37"/>
    <mergeCell ref="D38:F38"/>
    <mergeCell ref="G38:I38"/>
    <mergeCell ref="J38:L38"/>
    <mergeCell ref="D40:F40"/>
    <mergeCell ref="G40:I40"/>
    <mergeCell ref="J40:L40"/>
    <mergeCell ref="D41:F41"/>
    <mergeCell ref="G41:I41"/>
    <mergeCell ref="J41:L41"/>
    <mergeCell ref="D42:F42"/>
    <mergeCell ref="G42:I42"/>
    <mergeCell ref="J42:L42"/>
    <mergeCell ref="D43:F43"/>
    <mergeCell ref="G43:I43"/>
    <mergeCell ref="J43:L43"/>
    <mergeCell ref="D46:F46"/>
    <mergeCell ref="G46:I46"/>
    <mergeCell ref="J46:L46"/>
    <mergeCell ref="D44:F44"/>
    <mergeCell ref="G44:I44"/>
    <mergeCell ref="J44:L44"/>
    <mergeCell ref="D45:F45"/>
    <mergeCell ref="G45:I45"/>
    <mergeCell ref="J45:L45"/>
    <mergeCell ref="B11:M11"/>
    <mergeCell ref="D13:J13"/>
    <mergeCell ref="M13:N13"/>
    <mergeCell ref="D15:J15"/>
    <mergeCell ref="B2:M3"/>
    <mergeCell ref="B4:M4"/>
    <mergeCell ref="B5:M6"/>
    <mergeCell ref="B7:M8"/>
    <mergeCell ref="B9:M9"/>
    <mergeCell ref="B10:M10"/>
  </mergeCells>
  <conditionalFormatting sqref="I19">
    <cfRule type="containsText" dxfId="1" priority="1" stopIfTrue="1" operator="containsText" text="No">
      <formula>NOT(ISERROR(SEARCH("No",I19)))</formula>
    </cfRule>
    <cfRule type="containsText" dxfId="0" priority="2" stopIfTrue="1" operator="containsText" text="Sí">
      <formula>NOT(ISERROR(SEARCH("Sí",I19)))</formula>
    </cfRule>
  </conditionalFormatting>
  <dataValidations count="1">
    <dataValidation type="list" allowBlank="1" showInputMessage="1" showErrorMessage="1" sqref="I19">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pageSetUpPr fitToPage="1"/>
  </sheetPr>
  <dimension ref="B2:AA41"/>
  <sheetViews>
    <sheetView showGridLines="0" zoomScaleNormal="100" zoomScaleSheetLayoutView="100" workbookViewId="0">
      <selection activeCell="C24" sqref="C24:Z28"/>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47" t="str">
        <f>IF('DATOS GENERALES (OCULTAR)'!C2="",UPPER('DATOS GENERALES (OCULTAR)'!B2),"PROYECTO "&amp;UPPER('DATOS GENERALES (OCULTAR)'!C2))</f>
        <v>PROYECTO VICEPRESIDENCIA DE PROYECTOS CODELCO</v>
      </c>
      <c r="C2" s="347"/>
      <c r="D2" s="347"/>
      <c r="E2" s="347"/>
      <c r="F2" s="347"/>
      <c r="G2" s="347"/>
      <c r="H2" s="347"/>
      <c r="I2" s="347"/>
      <c r="J2" s="347"/>
      <c r="K2" s="347"/>
      <c r="L2" s="347"/>
      <c r="M2" s="347"/>
      <c r="N2" s="347"/>
      <c r="O2" s="347"/>
      <c r="P2" s="347"/>
      <c r="Q2" s="347"/>
      <c r="R2" s="347"/>
      <c r="S2" s="347"/>
      <c r="T2" s="347"/>
      <c r="U2" s="347"/>
      <c r="V2" s="347"/>
      <c r="W2" s="347"/>
      <c r="X2" s="347"/>
      <c r="Y2" s="347"/>
      <c r="Z2" s="347"/>
      <c r="AA2" s="347"/>
    </row>
    <row r="3" spans="2:27" s="45" customFormat="1" ht="15" customHeight="1" x14ac:dyDescent="0.25">
      <c r="B3" s="347"/>
      <c r="C3" s="347"/>
      <c r="D3" s="347"/>
      <c r="E3" s="347"/>
      <c r="F3" s="347"/>
      <c r="G3" s="347"/>
      <c r="H3" s="347"/>
      <c r="I3" s="347"/>
      <c r="J3" s="347"/>
      <c r="K3" s="347"/>
      <c r="L3" s="347"/>
      <c r="M3" s="347"/>
      <c r="N3" s="347"/>
      <c r="O3" s="347"/>
      <c r="P3" s="347"/>
      <c r="Q3" s="347"/>
      <c r="R3" s="347"/>
      <c r="S3" s="347"/>
      <c r="T3" s="347"/>
      <c r="U3" s="347"/>
      <c r="V3" s="347"/>
      <c r="W3" s="347"/>
      <c r="X3" s="347"/>
      <c r="Y3" s="347"/>
      <c r="Z3" s="347"/>
      <c r="AA3" s="347"/>
    </row>
    <row r="4" spans="2:27" s="45" customFormat="1" ht="15" customHeight="1" x14ac:dyDescent="0.25">
      <c r="B4" s="348" t="str">
        <f>IF('DATOS GENERALES (OCULTAR)'!C4="",UPPER('DATOS GENERALES (OCULTAR)'!B4),UPPER('DATOS GENERALES (OCULTAR)'!C4))</f>
        <v>CODELCO - SALVADOR</v>
      </c>
      <c r="C4" s="348"/>
      <c r="D4" s="348"/>
      <c r="E4" s="348"/>
      <c r="F4" s="348"/>
      <c r="G4" s="348"/>
      <c r="H4" s="348"/>
      <c r="I4" s="348"/>
      <c r="J4" s="348"/>
      <c r="K4" s="348"/>
      <c r="L4" s="348"/>
      <c r="M4" s="348"/>
      <c r="N4" s="348"/>
      <c r="O4" s="348"/>
      <c r="P4" s="348"/>
      <c r="Q4" s="348"/>
      <c r="R4" s="348"/>
      <c r="S4" s="348"/>
      <c r="T4" s="348"/>
      <c r="U4" s="348"/>
      <c r="V4" s="348"/>
      <c r="W4" s="348"/>
      <c r="X4" s="348"/>
      <c r="Y4" s="348"/>
      <c r="Z4" s="348"/>
      <c r="AA4" s="348"/>
    </row>
    <row r="5" spans="2:27" s="45" customFormat="1" ht="15" customHeight="1" x14ac:dyDescent="0.25">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row>
    <row r="6" spans="2:27" s="45" customFormat="1" ht="15" customHeight="1" x14ac:dyDescent="0.25">
      <c r="B6" s="346"/>
      <c r="C6" s="346"/>
      <c r="D6" s="346"/>
      <c r="E6" s="346"/>
      <c r="F6" s="346"/>
      <c r="G6" s="346"/>
      <c r="H6" s="346"/>
      <c r="I6" s="346"/>
      <c r="J6" s="346"/>
      <c r="K6" s="346"/>
      <c r="L6" s="346"/>
      <c r="M6" s="346"/>
      <c r="N6" s="346"/>
      <c r="O6" s="346"/>
      <c r="P6" s="346"/>
      <c r="Q6" s="346"/>
      <c r="R6" s="346"/>
      <c r="S6" s="346"/>
      <c r="T6" s="346"/>
      <c r="U6" s="346"/>
      <c r="V6" s="346"/>
      <c r="W6" s="346"/>
      <c r="X6" s="346"/>
      <c r="Y6" s="346"/>
      <c r="Z6" s="346"/>
      <c r="AA6" s="346"/>
    </row>
    <row r="7" spans="2:27" s="45" customFormat="1" ht="15" customHeight="1" x14ac:dyDescent="0.25">
      <c r="B7" s="349" t="str">
        <f>IF('DATOS GENERALES (OCULTAR)'!C6="",UPPER('DATOS GENERALES (OCULTAR)'!B6),UPPER("''"&amp;'DATOS GENERALES (OCULTAR)'!C6&amp;"''"))</f>
        <v>''MATERIALES DE CAÑERIAS ACERO CARBONO, DUPLEX Y FABRICACIÓN DE SPOOLS ''</v>
      </c>
      <c r="C7" s="349"/>
      <c r="D7" s="349"/>
      <c r="E7" s="349"/>
      <c r="F7" s="349"/>
      <c r="G7" s="349"/>
      <c r="H7" s="349"/>
      <c r="I7" s="349"/>
      <c r="J7" s="349"/>
      <c r="K7" s="349"/>
      <c r="L7" s="349"/>
      <c r="M7" s="349"/>
      <c r="N7" s="349"/>
      <c r="O7" s="349"/>
      <c r="P7" s="349"/>
      <c r="Q7" s="349"/>
      <c r="R7" s="349"/>
      <c r="S7" s="349"/>
      <c r="T7" s="349"/>
      <c r="U7" s="349"/>
      <c r="V7" s="349"/>
      <c r="W7" s="349"/>
      <c r="X7" s="349"/>
      <c r="Y7" s="349"/>
      <c r="Z7" s="349"/>
      <c r="AA7" s="349"/>
    </row>
    <row r="8" spans="2:27" s="45" customFormat="1" ht="15" customHeight="1" x14ac:dyDescent="0.25">
      <c r="B8" s="349"/>
      <c r="C8" s="349"/>
      <c r="D8" s="349"/>
      <c r="E8" s="349"/>
      <c r="F8" s="349"/>
      <c r="G8" s="349"/>
      <c r="H8" s="349"/>
      <c r="I8" s="349"/>
      <c r="J8" s="349"/>
      <c r="K8" s="349"/>
      <c r="L8" s="349"/>
      <c r="M8" s="349"/>
      <c r="N8" s="349"/>
      <c r="O8" s="349"/>
      <c r="P8" s="349"/>
      <c r="Q8" s="349"/>
      <c r="R8" s="349"/>
      <c r="S8" s="349"/>
      <c r="T8" s="349"/>
      <c r="U8" s="349"/>
      <c r="V8" s="349"/>
      <c r="W8" s="349"/>
      <c r="X8" s="349"/>
      <c r="Y8" s="349"/>
      <c r="Z8" s="349"/>
      <c r="AA8" s="349"/>
    </row>
    <row r="9" spans="2:27" s="45" customFormat="1" ht="15" customHeight="1" x14ac:dyDescent="0.25">
      <c r="B9" s="348"/>
      <c r="C9" s="348"/>
      <c r="D9" s="348"/>
      <c r="E9" s="348"/>
      <c r="F9" s="348"/>
      <c r="G9" s="348"/>
      <c r="H9" s="348"/>
      <c r="I9" s="348"/>
      <c r="J9" s="348"/>
      <c r="K9" s="348"/>
      <c r="L9" s="348"/>
      <c r="M9" s="348"/>
      <c r="N9" s="348"/>
      <c r="O9" s="348"/>
      <c r="P9" s="348"/>
      <c r="Q9" s="348"/>
      <c r="R9" s="348"/>
      <c r="S9" s="348"/>
      <c r="T9" s="348"/>
      <c r="U9" s="348"/>
      <c r="V9" s="348"/>
      <c r="W9" s="348"/>
      <c r="X9" s="348"/>
      <c r="Y9" s="348"/>
      <c r="Z9" s="348"/>
      <c r="AA9" s="348"/>
    </row>
    <row r="10" spans="2:27" ht="15" customHeight="1" x14ac:dyDescent="0.25">
      <c r="B10" s="346" t="str">
        <f>IF(OR('DATOS GENERALES (OCULTAR)'!E9="",'DATOS GENERALES (OCULTAR)'!G9="",'DATOS GENERALES (OCULTAR)'!I9=""),UPPER('DATOS GENERALES (OCULTAR)'!B9),'DATOS GENERALES (OCULTAR)'!K9)</f>
        <v>PRECALIFICACIÓN SRM   8000001604  PRI  2020</v>
      </c>
      <c r="C10" s="346"/>
      <c r="D10" s="346"/>
      <c r="E10" s="346"/>
      <c r="F10" s="346"/>
      <c r="G10" s="346"/>
      <c r="H10" s="346"/>
      <c r="I10" s="346"/>
      <c r="J10" s="346"/>
      <c r="K10" s="346"/>
      <c r="L10" s="346"/>
      <c r="M10" s="346"/>
      <c r="N10" s="346"/>
      <c r="O10" s="346"/>
      <c r="P10" s="346"/>
      <c r="Q10" s="346"/>
      <c r="R10" s="346"/>
      <c r="S10" s="346"/>
      <c r="T10" s="346"/>
      <c r="U10" s="346"/>
      <c r="V10" s="346"/>
      <c r="W10" s="346"/>
      <c r="X10" s="346"/>
      <c r="Y10" s="346"/>
      <c r="Z10" s="346"/>
      <c r="AA10" s="346"/>
    </row>
    <row r="11" spans="2:27" ht="15" customHeight="1" thickBot="1" x14ac:dyDescent="0.3">
      <c r="B11" s="382"/>
      <c r="C11" s="382"/>
      <c r="D11" s="382"/>
      <c r="E11" s="382"/>
      <c r="F11" s="382"/>
      <c r="G11" s="382"/>
      <c r="H11" s="382"/>
      <c r="I11" s="382"/>
      <c r="J11" s="382"/>
      <c r="K11" s="382"/>
      <c r="L11" s="382"/>
      <c r="M11" s="382"/>
      <c r="N11" s="382"/>
      <c r="O11" s="382"/>
      <c r="P11" s="382"/>
      <c r="Q11" s="382"/>
      <c r="R11" s="382"/>
      <c r="S11" s="382"/>
      <c r="T11" s="382"/>
      <c r="U11" s="382"/>
      <c r="V11" s="382"/>
      <c r="W11" s="382"/>
      <c r="X11" s="382"/>
      <c r="Y11" s="382"/>
      <c r="Z11" s="382"/>
      <c r="AA11" s="382"/>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43" t="str">
        <f>G00!H13:Z13</f>
        <v>"Nombre de empresa"</v>
      </c>
      <c r="I13" s="444"/>
      <c r="J13" s="444"/>
      <c r="K13" s="444"/>
      <c r="L13" s="444"/>
      <c r="M13" s="444"/>
      <c r="N13" s="444"/>
      <c r="O13" s="444"/>
      <c r="P13" s="444"/>
      <c r="Q13" s="444"/>
      <c r="R13" s="444"/>
      <c r="S13" s="444"/>
      <c r="T13" s="444"/>
      <c r="U13" s="444"/>
      <c r="V13" s="444"/>
      <c r="W13" s="444"/>
      <c r="X13" s="444"/>
      <c r="Y13" s="444"/>
      <c r="Z13" s="445"/>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43" t="str">
        <f>G00!H15:T15</f>
        <v>"Nombre de respresentante Legal (RL)"</v>
      </c>
      <c r="I15" s="444"/>
      <c r="J15" s="444"/>
      <c r="K15" s="444"/>
      <c r="L15" s="444"/>
      <c r="M15" s="444"/>
      <c r="N15" s="444"/>
      <c r="O15" s="444"/>
      <c r="P15" s="444"/>
      <c r="Q15" s="444"/>
      <c r="R15" s="444"/>
      <c r="S15" s="444"/>
      <c r="T15" s="445"/>
      <c r="U15" s="6"/>
      <c r="V15" s="24" t="s">
        <v>2</v>
      </c>
      <c r="W15" s="455">
        <f ca="1">RESUMEN!T11</f>
        <v>44027</v>
      </c>
      <c r="X15" s="456"/>
      <c r="Y15" s="456"/>
      <c r="Z15" s="45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46" t="s">
        <v>232</v>
      </c>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448"/>
    </row>
    <row r="18" spans="2:27" ht="15" customHeight="1" thickBot="1" x14ac:dyDescent="0.3">
      <c r="B18" s="449"/>
      <c r="C18" s="450"/>
      <c r="D18" s="450"/>
      <c r="E18" s="450"/>
      <c r="F18" s="450"/>
      <c r="G18" s="450"/>
      <c r="H18" s="450"/>
      <c r="I18" s="450"/>
      <c r="J18" s="450"/>
      <c r="K18" s="450"/>
      <c r="L18" s="450"/>
      <c r="M18" s="450"/>
      <c r="N18" s="450"/>
      <c r="O18" s="450"/>
      <c r="P18" s="450"/>
      <c r="Q18" s="450"/>
      <c r="R18" s="450"/>
      <c r="S18" s="450"/>
      <c r="T18" s="450"/>
      <c r="U18" s="450"/>
      <c r="V18" s="450"/>
      <c r="W18" s="450"/>
      <c r="X18" s="450"/>
      <c r="Y18" s="450"/>
      <c r="Z18" s="450"/>
      <c r="AA18" s="451"/>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14"/>
      <c r="C20" s="249" t="s">
        <v>275</v>
      </c>
      <c r="D20" s="249"/>
      <c r="E20" s="249"/>
      <c r="F20" s="249"/>
      <c r="G20" s="249"/>
      <c r="H20" s="249"/>
      <c r="I20" s="249"/>
      <c r="J20" s="249"/>
      <c r="K20" s="249"/>
      <c r="L20" s="249"/>
      <c r="M20" s="249"/>
      <c r="N20" s="249"/>
      <c r="O20" s="249"/>
      <c r="P20" s="249"/>
      <c r="T20" s="115"/>
      <c r="U20" s="115"/>
      <c r="V20" s="249" t="s">
        <v>223</v>
      </c>
      <c r="W20" s="249"/>
      <c r="X20" s="287" t="s">
        <v>175</v>
      </c>
      <c r="Y20" s="115"/>
      <c r="Z20" s="115"/>
      <c r="AA20" s="116"/>
    </row>
    <row r="21" spans="2:27" ht="15" customHeight="1" x14ac:dyDescent="0.25">
      <c r="B21" s="114"/>
      <c r="C21" s="249"/>
      <c r="D21" s="263"/>
      <c r="E21" s="249"/>
      <c r="F21" s="249"/>
      <c r="G21" s="249"/>
      <c r="H21" s="249"/>
      <c r="I21" s="249"/>
      <c r="J21" s="249"/>
      <c r="K21" s="249"/>
      <c r="L21" s="249"/>
      <c r="M21" s="249"/>
      <c r="N21" s="249"/>
      <c r="O21" s="249"/>
      <c r="P21" s="249"/>
      <c r="T21" s="115"/>
      <c r="U21" s="115"/>
      <c r="V21" s="249" t="s">
        <v>224</v>
      </c>
      <c r="W21" s="249"/>
      <c r="X21" s="287" t="s">
        <v>175</v>
      </c>
      <c r="Y21" s="115"/>
      <c r="Z21" s="115"/>
      <c r="AA21" s="116"/>
    </row>
    <row r="22" spans="2:27" ht="15" customHeight="1" x14ac:dyDescent="0.25">
      <c r="B22" s="114"/>
      <c r="C22" s="249"/>
      <c r="D22" s="263"/>
      <c r="E22" s="249"/>
      <c r="F22" s="249"/>
      <c r="G22" s="249"/>
      <c r="H22" s="249"/>
      <c r="I22" s="249"/>
      <c r="J22" s="249"/>
      <c r="K22" s="249"/>
      <c r="L22" s="249"/>
      <c r="M22" s="249"/>
      <c r="N22" s="249"/>
      <c r="O22" s="249"/>
      <c r="P22" s="249"/>
      <c r="T22" s="115"/>
      <c r="U22" s="115"/>
      <c r="V22" s="249" t="s">
        <v>225</v>
      </c>
      <c r="W22" s="249"/>
      <c r="X22" s="287" t="s">
        <v>175</v>
      </c>
      <c r="Y22" s="115"/>
      <c r="Z22" s="115"/>
      <c r="AA22" s="116"/>
    </row>
    <row r="23" spans="2:27" ht="15" customHeight="1" x14ac:dyDescent="0.25">
      <c r="B23" s="121"/>
      <c r="C23" s="249"/>
      <c r="D23" s="263"/>
      <c r="E23" s="249"/>
      <c r="F23" s="249"/>
      <c r="G23" s="249"/>
      <c r="H23" s="249"/>
      <c r="I23" s="249"/>
      <c r="J23" s="249"/>
      <c r="K23" s="249"/>
      <c r="L23" s="249"/>
      <c r="M23" s="249"/>
      <c r="N23" s="249"/>
      <c r="O23" s="249"/>
      <c r="P23" s="249"/>
      <c r="T23" s="122"/>
      <c r="U23" s="122"/>
      <c r="V23" s="249" t="s">
        <v>226</v>
      </c>
      <c r="W23" s="249"/>
      <c r="X23" s="287" t="s">
        <v>175</v>
      </c>
      <c r="Y23" s="122"/>
      <c r="Z23" s="122"/>
      <c r="AA23" s="123"/>
    </row>
    <row r="24" spans="2:27" ht="15" customHeight="1" x14ac:dyDescent="0.25">
      <c r="B24" s="121"/>
      <c r="C24" s="442" t="s">
        <v>233</v>
      </c>
      <c r="D24" s="442"/>
      <c r="E24" s="442"/>
      <c r="F24" s="442"/>
      <c r="G24" s="442"/>
      <c r="H24" s="442"/>
      <c r="I24" s="442"/>
      <c r="J24" s="442"/>
      <c r="K24" s="442"/>
      <c r="L24" s="442"/>
      <c r="M24" s="442"/>
      <c r="N24" s="442"/>
      <c r="O24" s="442"/>
      <c r="P24" s="442"/>
      <c r="Q24" s="442"/>
      <c r="R24" s="442"/>
      <c r="S24" s="442"/>
      <c r="T24" s="442"/>
      <c r="U24" s="442"/>
      <c r="V24" s="442"/>
      <c r="W24" s="442"/>
      <c r="X24" s="442"/>
      <c r="Y24" s="442"/>
      <c r="Z24" s="442"/>
      <c r="AA24" s="123"/>
    </row>
    <row r="25" spans="2:27" ht="15" customHeight="1" x14ac:dyDescent="0.25">
      <c r="B25" s="121"/>
      <c r="C25" s="442"/>
      <c r="D25" s="442"/>
      <c r="E25" s="442"/>
      <c r="F25" s="442"/>
      <c r="G25" s="442"/>
      <c r="H25" s="442"/>
      <c r="I25" s="442"/>
      <c r="J25" s="442"/>
      <c r="K25" s="442"/>
      <c r="L25" s="442"/>
      <c r="M25" s="442"/>
      <c r="N25" s="442"/>
      <c r="O25" s="442"/>
      <c r="P25" s="442"/>
      <c r="Q25" s="442"/>
      <c r="R25" s="442"/>
      <c r="S25" s="442"/>
      <c r="T25" s="442"/>
      <c r="U25" s="442"/>
      <c r="V25" s="442"/>
      <c r="W25" s="442"/>
      <c r="X25" s="442"/>
      <c r="Y25" s="442"/>
      <c r="Z25" s="442"/>
      <c r="AA25" s="123"/>
    </row>
    <row r="26" spans="2:27" ht="15" customHeight="1" x14ac:dyDescent="0.25">
      <c r="B26" s="121"/>
      <c r="C26" s="442"/>
      <c r="D26" s="442"/>
      <c r="E26" s="442"/>
      <c r="F26" s="442"/>
      <c r="G26" s="442"/>
      <c r="H26" s="442"/>
      <c r="I26" s="442"/>
      <c r="J26" s="442"/>
      <c r="K26" s="442"/>
      <c r="L26" s="442"/>
      <c r="M26" s="442"/>
      <c r="N26" s="442"/>
      <c r="O26" s="442"/>
      <c r="P26" s="442"/>
      <c r="Q26" s="442"/>
      <c r="R26" s="442"/>
      <c r="S26" s="442"/>
      <c r="T26" s="442"/>
      <c r="U26" s="442"/>
      <c r="V26" s="442"/>
      <c r="W26" s="442"/>
      <c r="X26" s="442"/>
      <c r="Y26" s="442"/>
      <c r="Z26" s="442"/>
      <c r="AA26" s="123"/>
    </row>
    <row r="27" spans="2:27" ht="15" customHeight="1" x14ac:dyDescent="0.25">
      <c r="B27" s="121"/>
      <c r="C27" s="442"/>
      <c r="D27" s="442"/>
      <c r="E27" s="442"/>
      <c r="F27" s="442"/>
      <c r="G27" s="442"/>
      <c r="H27" s="442"/>
      <c r="I27" s="442"/>
      <c r="J27" s="442"/>
      <c r="K27" s="442"/>
      <c r="L27" s="442"/>
      <c r="M27" s="442"/>
      <c r="N27" s="442"/>
      <c r="O27" s="442"/>
      <c r="P27" s="442"/>
      <c r="Q27" s="442"/>
      <c r="R27" s="442"/>
      <c r="S27" s="442"/>
      <c r="T27" s="442"/>
      <c r="U27" s="442"/>
      <c r="V27" s="442"/>
      <c r="W27" s="442"/>
      <c r="X27" s="442"/>
      <c r="Y27" s="442"/>
      <c r="Z27" s="442"/>
      <c r="AA27" s="123"/>
    </row>
    <row r="28" spans="2:27" ht="34.5" customHeight="1" x14ac:dyDescent="0.25">
      <c r="B28" s="121"/>
      <c r="C28" s="442"/>
      <c r="D28" s="442"/>
      <c r="E28" s="442"/>
      <c r="F28" s="442"/>
      <c r="G28" s="442"/>
      <c r="H28" s="442"/>
      <c r="I28" s="442"/>
      <c r="J28" s="442"/>
      <c r="K28" s="442"/>
      <c r="L28" s="442"/>
      <c r="M28" s="442"/>
      <c r="N28" s="442"/>
      <c r="O28" s="442"/>
      <c r="P28" s="442"/>
      <c r="Q28" s="442"/>
      <c r="R28" s="442"/>
      <c r="S28" s="442"/>
      <c r="T28" s="442"/>
      <c r="U28" s="442"/>
      <c r="V28" s="442"/>
      <c r="W28" s="442"/>
      <c r="X28" s="442"/>
      <c r="Y28" s="442"/>
      <c r="Z28" s="442"/>
      <c r="AA28" s="123"/>
    </row>
    <row r="29" spans="2:27" ht="15" customHeight="1" x14ac:dyDescent="0.25">
      <c r="B29" s="121"/>
      <c r="C29" s="129"/>
      <c r="D29" s="146"/>
      <c r="E29" s="147"/>
      <c r="F29" s="147"/>
      <c r="G29" s="147"/>
      <c r="H29" s="147"/>
      <c r="I29" s="147"/>
      <c r="J29" s="147"/>
      <c r="K29" s="147"/>
      <c r="L29" s="147"/>
      <c r="M29" s="147"/>
      <c r="N29" s="147"/>
      <c r="O29" s="147"/>
      <c r="P29" s="147"/>
      <c r="Q29" s="147"/>
      <c r="R29" s="147"/>
      <c r="S29" s="147"/>
      <c r="T29" s="147"/>
      <c r="U29" s="147"/>
      <c r="V29" s="147"/>
      <c r="W29" s="147"/>
      <c r="X29" s="147"/>
      <c r="Y29" s="147"/>
      <c r="Z29" s="147"/>
      <c r="AA29" s="123"/>
    </row>
    <row r="30" spans="2:27" ht="15" customHeight="1" thickBot="1" x14ac:dyDescent="0.3">
      <c r="B30" s="121"/>
      <c r="C30" s="129"/>
      <c r="D30" s="126"/>
      <c r="E30" s="126"/>
      <c r="F30" s="126"/>
      <c r="G30" s="126"/>
      <c r="H30" s="126"/>
      <c r="I30" s="126"/>
      <c r="J30" s="126"/>
      <c r="K30" s="126"/>
      <c r="L30" s="126"/>
      <c r="M30" s="126"/>
      <c r="N30" s="126"/>
      <c r="O30" s="126"/>
      <c r="P30" s="126"/>
      <c r="Q30" s="126"/>
      <c r="R30" s="126"/>
      <c r="S30" s="126"/>
      <c r="T30" s="126"/>
      <c r="U30" s="126"/>
      <c r="V30" s="126"/>
      <c r="W30" s="126"/>
      <c r="X30" s="126"/>
      <c r="Y30" s="126"/>
      <c r="Z30" s="126"/>
      <c r="AA30" s="123"/>
    </row>
    <row r="31" spans="2:27" ht="15" customHeight="1" x14ac:dyDescent="0.25">
      <c r="B31" s="127"/>
      <c r="C31" s="122"/>
      <c r="D31" s="126"/>
      <c r="E31" s="126"/>
      <c r="F31" s="126"/>
      <c r="G31" s="126"/>
      <c r="H31" s="126"/>
      <c r="I31" s="433" t="s">
        <v>222</v>
      </c>
      <c r="J31" s="434"/>
      <c r="K31" s="434"/>
      <c r="L31" s="434"/>
      <c r="M31" s="434"/>
      <c r="N31" s="434"/>
      <c r="O31" s="434"/>
      <c r="P31" s="434"/>
      <c r="Q31" s="434"/>
      <c r="R31" s="434"/>
      <c r="S31" s="434"/>
      <c r="T31" s="435"/>
      <c r="U31" s="126"/>
      <c r="V31" s="126"/>
      <c r="W31" s="126"/>
      <c r="X31" s="126"/>
      <c r="Y31" s="126"/>
      <c r="Z31" s="126"/>
      <c r="AA31" s="128"/>
    </row>
    <row r="32" spans="2:27" ht="15" customHeight="1" x14ac:dyDescent="0.25">
      <c r="B32" s="121"/>
      <c r="C32" s="122"/>
      <c r="D32" s="126"/>
      <c r="E32" s="126"/>
      <c r="F32" s="126"/>
      <c r="G32" s="126"/>
      <c r="H32" s="126"/>
      <c r="I32" s="436"/>
      <c r="J32" s="437"/>
      <c r="K32" s="437"/>
      <c r="L32" s="437"/>
      <c r="M32" s="437"/>
      <c r="N32" s="437"/>
      <c r="O32" s="437"/>
      <c r="P32" s="437"/>
      <c r="Q32" s="437"/>
      <c r="R32" s="437"/>
      <c r="S32" s="437"/>
      <c r="T32" s="438"/>
      <c r="U32" s="126"/>
      <c r="V32" s="126"/>
      <c r="W32" s="126"/>
      <c r="X32" s="126"/>
      <c r="Y32" s="126"/>
      <c r="Z32" s="126"/>
      <c r="AA32" s="123"/>
    </row>
    <row r="33" spans="2:27" ht="15" customHeight="1" x14ac:dyDescent="0.25">
      <c r="B33" s="121"/>
      <c r="C33" s="122"/>
      <c r="D33" s="118"/>
      <c r="E33" s="122"/>
      <c r="F33" s="122"/>
      <c r="G33" s="122"/>
      <c r="H33" s="122"/>
      <c r="I33" s="436"/>
      <c r="J33" s="437"/>
      <c r="K33" s="437"/>
      <c r="L33" s="437"/>
      <c r="M33" s="437"/>
      <c r="N33" s="437"/>
      <c r="O33" s="437"/>
      <c r="P33" s="437"/>
      <c r="Q33" s="437"/>
      <c r="R33" s="437"/>
      <c r="S33" s="437"/>
      <c r="T33" s="438"/>
      <c r="U33" s="122"/>
      <c r="V33" s="122"/>
      <c r="W33" s="122"/>
      <c r="X33" s="122"/>
      <c r="Y33" s="122"/>
      <c r="Z33" s="122"/>
      <c r="AA33" s="123"/>
    </row>
    <row r="34" spans="2:27" ht="15" customHeight="1" x14ac:dyDescent="0.25">
      <c r="B34" s="121"/>
      <c r="C34" s="122"/>
      <c r="D34" s="122"/>
      <c r="E34" s="122"/>
      <c r="F34" s="122"/>
      <c r="G34" s="122"/>
      <c r="H34" s="122"/>
      <c r="I34" s="436"/>
      <c r="J34" s="437"/>
      <c r="K34" s="437"/>
      <c r="L34" s="437"/>
      <c r="M34" s="437"/>
      <c r="N34" s="437"/>
      <c r="O34" s="437"/>
      <c r="P34" s="437"/>
      <c r="Q34" s="437"/>
      <c r="R34" s="437"/>
      <c r="S34" s="437"/>
      <c r="T34" s="438"/>
      <c r="U34" s="122"/>
      <c r="V34" s="122"/>
      <c r="W34" s="122"/>
      <c r="X34" s="122"/>
      <c r="Y34" s="122"/>
      <c r="Z34" s="122"/>
      <c r="AA34" s="123"/>
    </row>
    <row r="35" spans="2:27" ht="15" customHeight="1" x14ac:dyDescent="0.25">
      <c r="B35" s="121"/>
      <c r="C35" s="122"/>
      <c r="D35" s="122"/>
      <c r="E35" s="122"/>
      <c r="F35" s="122"/>
      <c r="G35" s="122"/>
      <c r="H35" s="122"/>
      <c r="I35" s="436"/>
      <c r="J35" s="437"/>
      <c r="K35" s="437"/>
      <c r="L35" s="437"/>
      <c r="M35" s="437"/>
      <c r="N35" s="437"/>
      <c r="O35" s="437"/>
      <c r="P35" s="437"/>
      <c r="Q35" s="437"/>
      <c r="R35" s="437"/>
      <c r="S35" s="437"/>
      <c r="T35" s="438"/>
      <c r="U35" s="122"/>
      <c r="V35" s="122"/>
      <c r="W35" s="122"/>
      <c r="X35" s="122"/>
      <c r="Y35" s="122"/>
      <c r="Z35" s="122"/>
      <c r="AA35" s="123"/>
    </row>
    <row r="36" spans="2:27" ht="15" customHeight="1" x14ac:dyDescent="0.25">
      <c r="B36" s="121"/>
      <c r="C36" s="122"/>
      <c r="D36" s="122"/>
      <c r="E36" s="122"/>
      <c r="F36" s="122"/>
      <c r="G36" s="122"/>
      <c r="H36" s="122"/>
      <c r="I36" s="436"/>
      <c r="J36" s="437"/>
      <c r="K36" s="437"/>
      <c r="L36" s="437"/>
      <c r="M36" s="437"/>
      <c r="N36" s="437"/>
      <c r="O36" s="437"/>
      <c r="P36" s="437"/>
      <c r="Q36" s="437"/>
      <c r="R36" s="437"/>
      <c r="S36" s="437"/>
      <c r="T36" s="438"/>
      <c r="U36" s="122"/>
      <c r="V36" s="122"/>
      <c r="W36" s="122"/>
      <c r="X36" s="122"/>
      <c r="Y36" s="122"/>
      <c r="Z36" s="122"/>
      <c r="AA36" s="123"/>
    </row>
    <row r="37" spans="2:27" ht="15" customHeight="1" thickBot="1" x14ac:dyDescent="0.3">
      <c r="B37" s="121"/>
      <c r="C37" s="129"/>
      <c r="D37" s="129"/>
      <c r="E37" s="129"/>
      <c r="F37" s="129"/>
      <c r="G37" s="129"/>
      <c r="H37" s="129"/>
      <c r="I37" s="439"/>
      <c r="J37" s="440"/>
      <c r="K37" s="440"/>
      <c r="L37" s="440"/>
      <c r="M37" s="440"/>
      <c r="N37" s="440"/>
      <c r="O37" s="440"/>
      <c r="P37" s="440"/>
      <c r="Q37" s="440"/>
      <c r="R37" s="440"/>
      <c r="S37" s="440"/>
      <c r="T37" s="441"/>
      <c r="U37" s="129"/>
      <c r="V37" s="129"/>
      <c r="W37" s="129"/>
      <c r="X37" s="129"/>
      <c r="Y37" s="129"/>
      <c r="Z37" s="129"/>
      <c r="AA37" s="123"/>
    </row>
    <row r="38" spans="2:27" ht="15" customHeight="1" x14ac:dyDescent="0.25">
      <c r="B38" s="121"/>
      <c r="C38" s="129"/>
      <c r="D38" s="129"/>
      <c r="E38" s="129"/>
      <c r="F38" s="129"/>
      <c r="G38" s="129"/>
      <c r="H38" s="129"/>
      <c r="I38" s="129"/>
      <c r="J38" s="129"/>
      <c r="K38" s="129"/>
      <c r="L38" s="129"/>
      <c r="M38" s="129"/>
      <c r="N38" s="129"/>
      <c r="O38" s="129"/>
      <c r="P38" s="129"/>
      <c r="Q38" s="129"/>
      <c r="R38" s="129"/>
      <c r="S38" s="129"/>
      <c r="T38" s="129"/>
      <c r="U38" s="129"/>
      <c r="V38" s="129"/>
      <c r="W38" s="129"/>
      <c r="X38" s="129"/>
      <c r="Y38" s="129"/>
      <c r="Z38" s="129"/>
      <c r="AA38" s="123"/>
    </row>
    <row r="39" spans="2:27" ht="15" customHeight="1" x14ac:dyDescent="0.25">
      <c r="B39" s="139"/>
      <c r="C39" s="140"/>
      <c r="D39" s="130"/>
      <c r="E39" s="130"/>
      <c r="F39" s="130"/>
      <c r="G39" s="130"/>
      <c r="H39" s="130"/>
      <c r="I39" s="130"/>
      <c r="J39" s="130"/>
      <c r="K39" s="130"/>
      <c r="L39" s="130"/>
      <c r="M39" s="130"/>
      <c r="N39" s="130"/>
      <c r="O39" s="130"/>
      <c r="P39" s="130"/>
      <c r="Q39" s="130"/>
      <c r="R39" s="130"/>
      <c r="S39" s="130"/>
      <c r="T39" s="130"/>
      <c r="U39" s="130"/>
      <c r="V39" s="130"/>
      <c r="W39" s="130"/>
      <c r="X39" s="130"/>
      <c r="Y39" s="130"/>
      <c r="Z39" s="130"/>
      <c r="AA39" s="134"/>
    </row>
    <row r="40" spans="2:27" ht="15" customHeight="1" x14ac:dyDescent="0.25">
      <c r="B40" s="136"/>
      <c r="C40" s="130"/>
      <c r="D40" s="130"/>
      <c r="E40" s="130"/>
      <c r="F40" s="130"/>
      <c r="G40" s="130"/>
      <c r="H40" s="130"/>
      <c r="I40" s="130"/>
      <c r="J40" s="130"/>
      <c r="K40" s="130"/>
      <c r="L40" s="130"/>
      <c r="M40" s="130"/>
      <c r="N40" s="130"/>
      <c r="O40" s="130"/>
      <c r="P40" s="130"/>
      <c r="Q40" s="130"/>
      <c r="R40" s="130"/>
      <c r="S40" s="130"/>
      <c r="T40" s="130"/>
      <c r="U40" s="130"/>
      <c r="V40" s="130"/>
      <c r="W40" s="130"/>
      <c r="X40" s="130"/>
      <c r="Y40" s="130"/>
      <c r="Z40" s="130"/>
      <c r="AA40" s="134"/>
    </row>
    <row r="41" spans="2:27" ht="15" customHeight="1" thickBot="1" x14ac:dyDescent="0.3">
      <c r="B41" s="141"/>
      <c r="C41" s="142"/>
      <c r="D41" s="142"/>
      <c r="E41" s="142"/>
      <c r="F41" s="142"/>
      <c r="G41" s="142"/>
      <c r="H41" s="142"/>
      <c r="I41" s="142"/>
      <c r="J41" s="142"/>
      <c r="K41" s="142"/>
      <c r="L41" s="142"/>
      <c r="M41" s="142"/>
      <c r="N41" s="142"/>
      <c r="O41" s="142"/>
      <c r="P41" s="142"/>
      <c r="Q41" s="142"/>
      <c r="R41" s="142"/>
      <c r="S41" s="142"/>
      <c r="T41" s="142"/>
      <c r="U41" s="142"/>
      <c r="V41" s="142"/>
      <c r="W41" s="142"/>
      <c r="X41" s="142"/>
      <c r="Y41" s="142"/>
      <c r="Z41" s="142"/>
      <c r="AA41" s="143"/>
    </row>
  </sheetData>
  <sheetProtection formatCells="0" formatColumns="0" formatRows="0" insertColumns="0" insertRows="0" insertHyperlinks="0" deleteColumns="0" deleteRows="0" selectLockedCells="1" sort="0" autoFilter="0" pivotTables="0"/>
  <mergeCells count="14">
    <mergeCell ref="C24:Z28"/>
    <mergeCell ref="I31:T37"/>
    <mergeCell ref="B10:AA10"/>
    <mergeCell ref="B11:AA11"/>
    <mergeCell ref="H13:Z13"/>
    <mergeCell ref="H15:T15"/>
    <mergeCell ref="W15:Z15"/>
    <mergeCell ref="B17:AA18"/>
    <mergeCell ref="B9:AA9"/>
    <mergeCell ref="B2:AA3"/>
    <mergeCell ref="B4:AA4"/>
    <mergeCell ref="B5:AA5"/>
    <mergeCell ref="B6:AA6"/>
    <mergeCell ref="B7:AA8"/>
  </mergeCells>
  <dataValidations count="1">
    <dataValidation type="list" allowBlank="1" showInputMessage="1" showErrorMessage="1" sqref="X20:X23">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oleObjects>
    <mc:AlternateContent xmlns:mc="http://schemas.openxmlformats.org/markup-compatibility/2006">
      <mc:Choice Requires="x14">
        <oleObject progId="Documento" dvAspect="DVASPECT_ICON" shapeId="46082" r:id="rId4">
          <objectPr defaultSize="0" r:id="rId5">
            <anchor moveWithCells="1">
              <from>
                <xdr:col>12</xdr:col>
                <xdr:colOff>371475</xdr:colOff>
                <xdr:row>27</xdr:row>
                <xdr:rowOff>66675</xdr:rowOff>
              </from>
              <to>
                <xdr:col>15</xdr:col>
                <xdr:colOff>142875</xdr:colOff>
                <xdr:row>29</xdr:row>
                <xdr:rowOff>123825</xdr:rowOff>
              </to>
            </anchor>
          </objectPr>
        </oleObject>
      </mc:Choice>
      <mc:Fallback>
        <oleObject progId="Documento" dvAspect="DVASPECT_ICON" shapeId="46082" r:id="rId4"/>
      </mc:Fallback>
    </mc:AlternateContent>
  </oleObjec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6">
    <tabColor rgb="FF7030A0"/>
    <pageSetUpPr fitToPage="1"/>
  </sheetPr>
  <dimension ref="B2:AQ70"/>
  <sheetViews>
    <sheetView showGridLines="0" zoomScaleNormal="100" zoomScaleSheetLayoutView="100" workbookViewId="0">
      <selection activeCell="B7" sqref="B7:Z8"/>
    </sheetView>
  </sheetViews>
  <sheetFormatPr baseColWidth="10" defaultColWidth="5.7109375" defaultRowHeight="15" customHeight="1" x14ac:dyDescent="0.25"/>
  <cols>
    <col min="1" max="1" width="3.7109375" style="44" customWidth="1"/>
    <col min="2" max="2" width="5.7109375" style="44" customWidth="1"/>
    <col min="3" max="22" width="5.7109375" style="44"/>
    <col min="23" max="23" width="9.85546875" style="44" customWidth="1"/>
    <col min="24" max="25" width="12" style="44" customWidth="1"/>
    <col min="26" max="26" width="12.85546875" style="44" customWidth="1"/>
    <col min="27" max="16384" width="5.7109375" style="44"/>
  </cols>
  <sheetData>
    <row r="2" spans="2:43" s="45" customFormat="1" ht="15" customHeight="1" x14ac:dyDescent="0.25">
      <c r="B2" s="347" t="str">
        <f>IF('DATOS GENERALES (OCULTAR)'!C2="",UPPER('DATOS GENERALES (OCULTAR)'!B2),"PROYECTO "&amp;UPPER('DATOS GENERALES (OCULTAR)'!C2))</f>
        <v>PROYECTO VICEPRESIDENCIA DE PROYECTOS CODELCO</v>
      </c>
      <c r="C2" s="347"/>
      <c r="D2" s="347"/>
      <c r="E2" s="347"/>
      <c r="F2" s="347"/>
      <c r="G2" s="347"/>
      <c r="H2" s="347"/>
      <c r="I2" s="347"/>
      <c r="J2" s="347"/>
      <c r="K2" s="347"/>
      <c r="L2" s="347"/>
      <c r="M2" s="347"/>
      <c r="N2" s="347"/>
      <c r="O2" s="347"/>
      <c r="P2" s="347"/>
      <c r="Q2" s="347"/>
      <c r="R2" s="347"/>
      <c r="S2" s="347"/>
      <c r="T2" s="347"/>
      <c r="U2" s="347"/>
      <c r="V2" s="347"/>
      <c r="W2" s="347"/>
      <c r="X2" s="347"/>
      <c r="Y2" s="347"/>
      <c r="Z2" s="347"/>
    </row>
    <row r="3" spans="2:43" s="45" customFormat="1" ht="15" customHeight="1" x14ac:dyDescent="0.25">
      <c r="B3" s="347"/>
      <c r="C3" s="347"/>
      <c r="D3" s="347"/>
      <c r="E3" s="347"/>
      <c r="F3" s="347"/>
      <c r="G3" s="347"/>
      <c r="H3" s="347"/>
      <c r="I3" s="347"/>
      <c r="J3" s="347"/>
      <c r="K3" s="347"/>
      <c r="L3" s="347"/>
      <c r="M3" s="347"/>
      <c r="N3" s="347"/>
      <c r="O3" s="347"/>
      <c r="P3" s="347"/>
      <c r="Q3" s="347"/>
      <c r="R3" s="347"/>
      <c r="S3" s="347"/>
      <c r="T3" s="347"/>
      <c r="U3" s="347"/>
      <c r="V3" s="347"/>
      <c r="W3" s="347"/>
      <c r="X3" s="347"/>
      <c r="Y3" s="347"/>
      <c r="Z3" s="347"/>
    </row>
    <row r="4" spans="2:43" s="45" customFormat="1" ht="15" customHeight="1" x14ac:dyDescent="0.25">
      <c r="B4" s="348" t="str">
        <f>IF('DATOS GENERALES (OCULTAR)'!C4="",UPPER('DATOS GENERALES (OCULTAR)'!B4),UPPER('DATOS GENERALES (OCULTAR)'!C4))</f>
        <v>CODELCO - SALVADOR</v>
      </c>
      <c r="C4" s="348"/>
      <c r="D4" s="348"/>
      <c r="E4" s="348"/>
      <c r="F4" s="348"/>
      <c r="G4" s="348"/>
      <c r="H4" s="348"/>
      <c r="I4" s="348"/>
      <c r="J4" s="348"/>
      <c r="K4" s="348"/>
      <c r="L4" s="348"/>
      <c r="M4" s="348"/>
      <c r="N4" s="348"/>
      <c r="O4" s="348"/>
      <c r="P4" s="348"/>
      <c r="Q4" s="348"/>
      <c r="R4" s="348"/>
      <c r="S4" s="348"/>
      <c r="T4" s="348"/>
      <c r="U4" s="348"/>
      <c r="V4" s="348"/>
      <c r="W4" s="348"/>
      <c r="X4" s="348"/>
      <c r="Y4" s="348"/>
      <c r="Z4" s="348"/>
    </row>
    <row r="5" spans="2:43" s="45" customFormat="1" ht="15" customHeight="1" x14ac:dyDescent="0.25">
      <c r="B5" s="348"/>
      <c r="C5" s="348"/>
      <c r="D5" s="348"/>
      <c r="E5" s="348"/>
      <c r="F5" s="348"/>
      <c r="G5" s="348"/>
      <c r="H5" s="348"/>
      <c r="I5" s="348"/>
      <c r="J5" s="348"/>
      <c r="K5" s="348"/>
      <c r="L5" s="348"/>
      <c r="M5" s="348"/>
      <c r="N5" s="348"/>
      <c r="O5" s="348"/>
      <c r="P5" s="348"/>
      <c r="Q5" s="348"/>
      <c r="R5" s="348"/>
      <c r="S5" s="348"/>
      <c r="T5" s="348"/>
      <c r="U5" s="348"/>
      <c r="V5" s="348"/>
      <c r="W5" s="348"/>
      <c r="X5" s="348"/>
      <c r="Y5" s="348"/>
      <c r="Z5" s="348"/>
    </row>
    <row r="6" spans="2:43" s="45" customFormat="1" ht="15" customHeight="1" x14ac:dyDescent="0.25">
      <c r="B6" s="346"/>
      <c r="C6" s="346"/>
      <c r="D6" s="346"/>
      <c r="E6" s="346"/>
      <c r="F6" s="346"/>
      <c r="G6" s="346"/>
      <c r="H6" s="346"/>
      <c r="I6" s="346"/>
      <c r="J6" s="346"/>
      <c r="K6" s="346"/>
      <c r="L6" s="346"/>
      <c r="M6" s="346"/>
      <c r="N6" s="346"/>
      <c r="O6" s="346"/>
      <c r="P6" s="346"/>
      <c r="Q6" s="346"/>
      <c r="R6" s="346"/>
      <c r="S6" s="346"/>
      <c r="T6" s="346"/>
      <c r="U6" s="346"/>
      <c r="V6" s="346"/>
      <c r="W6" s="346"/>
      <c r="X6" s="346"/>
      <c r="Y6" s="346"/>
      <c r="Z6" s="346"/>
    </row>
    <row r="7" spans="2:43" s="45" customFormat="1" ht="15" customHeight="1" x14ac:dyDescent="0.25">
      <c r="B7" s="349" t="str">
        <f>IF('DATOS GENERALES (OCULTAR)'!C6="",UPPER('DATOS GENERALES (OCULTAR)'!B6),UPPER("''"&amp;'DATOS GENERALES (OCULTAR)'!C6&amp;"''"))</f>
        <v>''MATERIALES DE CAÑERIAS ACERO CARBONO, DUPLEX Y FABRICACIÓN DE SPOOLS ''</v>
      </c>
      <c r="C7" s="349"/>
      <c r="D7" s="349"/>
      <c r="E7" s="349"/>
      <c r="F7" s="349"/>
      <c r="G7" s="349"/>
      <c r="H7" s="349"/>
      <c r="I7" s="349"/>
      <c r="J7" s="349"/>
      <c r="K7" s="349"/>
      <c r="L7" s="349"/>
      <c r="M7" s="349"/>
      <c r="N7" s="349"/>
      <c r="O7" s="349"/>
      <c r="P7" s="349"/>
      <c r="Q7" s="349"/>
      <c r="R7" s="349"/>
      <c r="S7" s="349"/>
      <c r="T7" s="349"/>
      <c r="U7" s="349"/>
      <c r="V7" s="349"/>
      <c r="W7" s="349"/>
      <c r="X7" s="349"/>
      <c r="Y7" s="349"/>
      <c r="Z7" s="349"/>
    </row>
    <row r="8" spans="2:43" s="45" customFormat="1" ht="15" customHeight="1" x14ac:dyDescent="0.25">
      <c r="B8" s="349"/>
      <c r="C8" s="349"/>
      <c r="D8" s="349"/>
      <c r="E8" s="349"/>
      <c r="F8" s="349"/>
      <c r="G8" s="349"/>
      <c r="H8" s="349"/>
      <c r="I8" s="349"/>
      <c r="J8" s="349"/>
      <c r="K8" s="349"/>
      <c r="L8" s="349"/>
      <c r="M8" s="349"/>
      <c r="N8" s="349"/>
      <c r="O8" s="349"/>
      <c r="P8" s="349"/>
      <c r="Q8" s="349"/>
      <c r="R8" s="349"/>
      <c r="S8" s="349"/>
      <c r="T8" s="349"/>
      <c r="U8" s="349"/>
      <c r="V8" s="349"/>
      <c r="W8" s="349"/>
      <c r="X8" s="349"/>
      <c r="Y8" s="349"/>
      <c r="Z8" s="349"/>
    </row>
    <row r="9" spans="2:43" s="45" customFormat="1" ht="15" customHeight="1" x14ac:dyDescent="0.25">
      <c r="B9" s="348"/>
      <c r="C9" s="348"/>
      <c r="D9" s="348"/>
      <c r="E9" s="348"/>
      <c r="F9" s="348"/>
      <c r="G9" s="348"/>
      <c r="H9" s="348"/>
      <c r="I9" s="348"/>
      <c r="J9" s="348"/>
      <c r="K9" s="348"/>
      <c r="L9" s="348"/>
      <c r="M9" s="348"/>
      <c r="N9" s="348"/>
      <c r="O9" s="348"/>
      <c r="P9" s="348"/>
      <c r="Q9" s="348"/>
      <c r="R9" s="348"/>
      <c r="S9" s="348"/>
      <c r="T9" s="348"/>
      <c r="U9" s="348"/>
      <c r="V9" s="348"/>
      <c r="W9" s="348"/>
      <c r="X9" s="348"/>
      <c r="Y9" s="348"/>
      <c r="Z9" s="348"/>
    </row>
    <row r="10" spans="2:43" ht="15" customHeight="1" x14ac:dyDescent="0.25">
      <c r="B10" s="545" t="str">
        <f>IF(OR('DATOS GENERALES (OCULTAR)'!E9="",'DATOS GENERALES (OCULTAR)'!G9="",'DATOS GENERALES (OCULTAR)'!I9=""),UPPER('DATOS GENERALES (OCULTAR)'!B9),'DATOS GENERALES (OCULTAR)'!K9)</f>
        <v>PRECALIFICACIÓN SRM   8000001604  PRI  2020</v>
      </c>
      <c r="C10" s="545"/>
      <c r="D10" s="545"/>
      <c r="E10" s="545"/>
      <c r="F10" s="545"/>
      <c r="G10" s="545"/>
      <c r="H10" s="545"/>
      <c r="I10" s="545"/>
      <c r="J10" s="545"/>
      <c r="K10" s="545"/>
      <c r="L10" s="545"/>
      <c r="M10" s="545"/>
      <c r="N10" s="545"/>
      <c r="O10" s="545"/>
      <c r="P10" s="545"/>
      <c r="Q10" s="545"/>
      <c r="R10" s="545"/>
      <c r="S10" s="545"/>
      <c r="T10" s="545"/>
      <c r="U10" s="545"/>
      <c r="V10" s="545"/>
      <c r="W10" s="545"/>
      <c r="X10" s="545"/>
      <c r="Y10" s="545"/>
      <c r="Z10" s="545"/>
    </row>
    <row r="11" spans="2:43" ht="15" customHeight="1" thickBot="1" x14ac:dyDescent="0.3">
      <c r="B11" s="382"/>
      <c r="C11" s="382"/>
      <c r="D11" s="382"/>
      <c r="E11" s="382"/>
      <c r="F11" s="382"/>
      <c r="G11" s="382"/>
      <c r="H11" s="382"/>
      <c r="I11" s="382"/>
      <c r="J11" s="382"/>
      <c r="K11" s="382"/>
      <c r="L11" s="382"/>
      <c r="M11" s="382"/>
      <c r="N11" s="382"/>
      <c r="O11" s="382"/>
      <c r="P11" s="382"/>
      <c r="Q11" s="382"/>
      <c r="R11" s="382"/>
      <c r="S11" s="382"/>
      <c r="T11" s="382"/>
      <c r="U11" s="382"/>
      <c r="V11" s="382"/>
      <c r="W11" s="382"/>
      <c r="X11" s="382"/>
      <c r="Y11" s="382"/>
      <c r="Z11" s="382"/>
      <c r="AQ11" s="130"/>
    </row>
    <row r="12" spans="2:43"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43" ht="15" customHeight="1" x14ac:dyDescent="0.25">
      <c r="B13" s="5"/>
      <c r="C13" s="23" t="s">
        <v>3</v>
      </c>
      <c r="D13" s="7"/>
      <c r="E13" s="7"/>
      <c r="F13" s="7"/>
      <c r="G13" s="7"/>
      <c r="H13" s="452" t="str">
        <f>G00!H13:Z13</f>
        <v>"Nombre de empresa"</v>
      </c>
      <c r="I13" s="453"/>
      <c r="J13" s="453"/>
      <c r="K13" s="453"/>
      <c r="L13" s="453"/>
      <c r="M13" s="453"/>
      <c r="N13" s="453"/>
      <c r="O13" s="453"/>
      <c r="P13" s="453"/>
      <c r="Q13" s="453"/>
      <c r="R13" s="453"/>
      <c r="S13" s="453"/>
      <c r="T13" s="454"/>
      <c r="U13" s="6"/>
      <c r="V13" s="24" t="s">
        <v>2</v>
      </c>
      <c r="W13" s="455">
        <f ca="1">RESUMEN!T11</f>
        <v>44027</v>
      </c>
      <c r="X13" s="456"/>
      <c r="Y13" s="457"/>
      <c r="Z13" s="7"/>
      <c r="AA13" s="8"/>
    </row>
    <row r="14" spans="2:43"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43" ht="15" customHeight="1" x14ac:dyDescent="0.25">
      <c r="B15" s="5"/>
      <c r="C15" s="23" t="s">
        <v>1</v>
      </c>
      <c r="D15" s="7"/>
      <c r="E15" s="7"/>
      <c r="F15" s="7"/>
      <c r="G15" s="7"/>
      <c r="H15" s="443" t="str">
        <f>G00!H15:T15</f>
        <v>"Nombre de respresentante Legal (RL)"</v>
      </c>
      <c r="I15" s="444"/>
      <c r="J15" s="444"/>
      <c r="K15" s="444"/>
      <c r="L15" s="444"/>
      <c r="M15" s="444"/>
      <c r="N15" s="444"/>
      <c r="O15" s="444"/>
      <c r="P15" s="444"/>
      <c r="Q15" s="444"/>
      <c r="R15" s="444"/>
      <c r="S15" s="444"/>
      <c r="T15" s="445"/>
      <c r="U15" s="6"/>
      <c r="V15" s="24"/>
      <c r="W15" s="7"/>
      <c r="X15" s="7"/>
      <c r="Y15" s="7"/>
      <c r="Z15" s="7"/>
      <c r="AA15" s="8"/>
    </row>
    <row r="16" spans="2:43"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40" ht="15" customHeight="1" x14ac:dyDescent="0.25">
      <c r="B17" s="446" t="s">
        <v>188</v>
      </c>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448"/>
    </row>
    <row r="18" spans="2:40" ht="15" customHeight="1" thickBot="1" x14ac:dyDescent="0.3">
      <c r="B18" s="449"/>
      <c r="C18" s="450"/>
      <c r="D18" s="450"/>
      <c r="E18" s="450"/>
      <c r="F18" s="450"/>
      <c r="G18" s="450"/>
      <c r="H18" s="450"/>
      <c r="I18" s="450"/>
      <c r="J18" s="450"/>
      <c r="K18" s="450"/>
      <c r="L18" s="450"/>
      <c r="M18" s="450"/>
      <c r="N18" s="450"/>
      <c r="O18" s="450"/>
      <c r="P18" s="450"/>
      <c r="Q18" s="450"/>
      <c r="R18" s="450"/>
      <c r="S18" s="450"/>
      <c r="T18" s="450"/>
      <c r="U18" s="450"/>
      <c r="V18" s="450"/>
      <c r="W18" s="450"/>
      <c r="X18" s="450"/>
      <c r="Y18" s="450"/>
      <c r="Z18" s="450"/>
      <c r="AA18" s="451"/>
    </row>
    <row r="19" spans="2:40" s="28" customFormat="1" ht="15" customHeight="1" x14ac:dyDescent="0.25">
      <c r="B19" s="310" t="s">
        <v>291</v>
      </c>
      <c r="C19" s="288"/>
      <c r="D19" s="288"/>
      <c r="E19" s="288"/>
      <c r="F19" s="288"/>
      <c r="G19" s="288"/>
      <c r="H19" s="288"/>
      <c r="I19" s="288"/>
      <c r="J19" s="288"/>
      <c r="K19" s="288"/>
      <c r="L19" s="288"/>
      <c r="M19" s="288"/>
      <c r="N19" s="288"/>
      <c r="O19" s="288"/>
      <c r="P19" s="288"/>
      <c r="Q19" s="288"/>
      <c r="R19" s="288"/>
      <c r="S19" s="288"/>
      <c r="T19" s="288"/>
      <c r="U19" s="288"/>
      <c r="V19" s="288"/>
      <c r="W19" s="288"/>
      <c r="X19" s="288"/>
      <c r="Y19" s="288"/>
      <c r="Z19" s="288"/>
      <c r="AA19" s="289"/>
    </row>
    <row r="20" spans="2:40" s="28" customFormat="1" ht="15" customHeight="1" x14ac:dyDescent="0.25">
      <c r="B20" s="290" t="s">
        <v>278</v>
      </c>
      <c r="C20" s="291"/>
      <c r="D20" s="291"/>
      <c r="E20" s="291"/>
      <c r="F20" s="291"/>
      <c r="G20" s="291"/>
      <c r="H20" s="291"/>
      <c r="I20" s="291"/>
      <c r="J20" s="291"/>
      <c r="K20" s="291"/>
      <c r="L20" s="291"/>
      <c r="M20" s="291"/>
      <c r="N20" s="291"/>
      <c r="O20" s="291"/>
      <c r="P20" s="291"/>
      <c r="Q20" s="291"/>
      <c r="R20" s="291"/>
      <c r="S20" s="291"/>
      <c r="T20" s="291"/>
      <c r="U20" s="291"/>
      <c r="V20" s="291"/>
      <c r="W20" s="291"/>
      <c r="X20" s="291"/>
      <c r="Y20" s="309" t="s">
        <v>279</v>
      </c>
      <c r="Z20" s="291"/>
      <c r="AA20" s="292"/>
    </row>
    <row r="21" spans="2:40" s="28" customFormat="1" ht="15" customHeight="1" x14ac:dyDescent="0.25">
      <c r="B21" s="293"/>
      <c r="C21" s="291"/>
      <c r="D21" s="291"/>
      <c r="E21" s="294" t="s">
        <v>285</v>
      </c>
      <c r="F21" s="295"/>
      <c r="G21" s="295"/>
      <c r="H21" s="295"/>
      <c r="I21" s="295"/>
      <c r="J21" s="295"/>
      <c r="K21" s="295"/>
      <c r="L21" s="295"/>
      <c r="M21" s="295"/>
      <c r="N21" s="295"/>
      <c r="O21" s="295"/>
      <c r="P21" s="295"/>
      <c r="Q21" s="295"/>
      <c r="R21" s="295"/>
      <c r="S21" s="295"/>
      <c r="T21" s="291"/>
      <c r="U21" s="291"/>
      <c r="V21" s="291"/>
      <c r="W21" s="291"/>
      <c r="X21" s="291"/>
      <c r="Y21" s="296" t="s">
        <v>210</v>
      </c>
      <c r="Z21" s="291"/>
      <c r="AA21" s="292"/>
    </row>
    <row r="22" spans="2:40" s="28" customFormat="1" ht="15" customHeight="1" x14ac:dyDescent="0.25">
      <c r="B22" s="293"/>
      <c r="C22" s="291"/>
      <c r="D22" s="291"/>
      <c r="E22" s="294" t="s">
        <v>300</v>
      </c>
      <c r="F22" s="295"/>
      <c r="G22" s="295"/>
      <c r="H22" s="295"/>
      <c r="I22" s="295"/>
      <c r="J22" s="295"/>
      <c r="K22" s="295"/>
      <c r="L22" s="295"/>
      <c r="M22" s="295"/>
      <c r="N22" s="295"/>
      <c r="O22" s="295"/>
      <c r="P22" s="295"/>
      <c r="Q22" s="295"/>
      <c r="R22" s="295"/>
      <c r="S22" s="295"/>
      <c r="T22" s="291"/>
      <c r="U22" s="291"/>
      <c r="V22" s="291"/>
      <c r="W22" s="291"/>
      <c r="X22" s="291"/>
      <c r="Y22" s="296" t="s">
        <v>210</v>
      </c>
      <c r="Z22" s="291"/>
      <c r="AA22" s="292"/>
    </row>
    <row r="23" spans="2:40" s="28" customFormat="1" ht="15" customHeight="1" x14ac:dyDescent="0.25">
      <c r="B23" s="293"/>
      <c r="C23" s="291"/>
      <c r="D23" s="291"/>
      <c r="E23" s="295"/>
      <c r="F23" s="295"/>
      <c r="G23" s="295"/>
      <c r="H23" s="295"/>
      <c r="I23" s="295"/>
      <c r="J23" s="295"/>
      <c r="K23" s="295"/>
      <c r="L23" s="295"/>
      <c r="M23" s="295"/>
      <c r="N23" s="295"/>
      <c r="O23" s="295"/>
      <c r="P23" s="295"/>
      <c r="Q23" s="295"/>
      <c r="R23" s="295"/>
      <c r="S23" s="295"/>
      <c r="T23" s="291"/>
      <c r="U23" s="291"/>
      <c r="V23" s="291"/>
      <c r="W23" s="291"/>
      <c r="X23" s="291"/>
      <c r="Y23" s="291"/>
      <c r="Z23" s="291"/>
      <c r="AA23" s="292"/>
      <c r="AN23" s="297"/>
    </row>
    <row r="24" spans="2:40" s="28" customFormat="1" ht="15" customHeight="1" x14ac:dyDescent="0.25">
      <c r="B24" s="290" t="s">
        <v>295</v>
      </c>
      <c r="C24" s="291"/>
      <c r="D24" s="291"/>
      <c r="E24" s="295"/>
      <c r="F24" s="295"/>
      <c r="G24" s="295"/>
      <c r="H24" s="295"/>
      <c r="I24" s="295"/>
      <c r="J24" s="295"/>
      <c r="K24" s="295"/>
      <c r="L24" s="295"/>
      <c r="M24" s="295"/>
      <c r="N24" s="295"/>
      <c r="O24" s="295"/>
      <c r="P24" s="295"/>
      <c r="Q24" s="295"/>
      <c r="R24" s="295"/>
      <c r="S24" s="295"/>
      <c r="T24" s="291"/>
      <c r="U24" s="291"/>
      <c r="V24" s="291"/>
      <c r="W24" s="291"/>
      <c r="X24" s="315" t="s">
        <v>280</v>
      </c>
      <c r="Y24" s="315" t="s">
        <v>281</v>
      </c>
      <c r="Z24" s="291"/>
      <c r="AA24" s="292"/>
      <c r="AN24" s="297"/>
    </row>
    <row r="25" spans="2:40" s="28" customFormat="1" ht="15" customHeight="1" x14ac:dyDescent="0.25">
      <c r="B25" s="290"/>
      <c r="C25" s="291"/>
      <c r="D25" s="291"/>
      <c r="E25" s="295"/>
      <c r="F25" s="295"/>
      <c r="G25" s="295"/>
      <c r="H25" s="295"/>
      <c r="I25" s="295"/>
      <c r="J25" s="295"/>
      <c r="K25" s="295"/>
      <c r="L25" s="295"/>
      <c r="M25" s="295"/>
      <c r="N25" s="295"/>
      <c r="O25" s="295"/>
      <c r="P25" s="295"/>
      <c r="Q25" s="295"/>
      <c r="R25" s="295"/>
      <c r="S25" s="295"/>
      <c r="T25" s="291"/>
      <c r="U25" s="291"/>
      <c r="V25" s="291"/>
      <c r="W25" s="291"/>
      <c r="X25" s="315"/>
      <c r="Y25" s="315"/>
      <c r="Z25" s="291"/>
      <c r="AA25" s="292"/>
      <c r="AN25" s="297"/>
    </row>
    <row r="26" spans="2:40" s="28" customFormat="1" ht="15" customHeight="1" x14ac:dyDescent="0.25">
      <c r="B26" s="293"/>
      <c r="C26" s="291"/>
      <c r="D26" s="291"/>
      <c r="E26" s="316" t="s">
        <v>301</v>
      </c>
      <c r="F26" s="318"/>
      <c r="G26" s="318"/>
      <c r="H26" s="318"/>
      <c r="I26" s="318"/>
      <c r="J26" s="318"/>
      <c r="K26" s="318"/>
      <c r="L26" s="318"/>
      <c r="M26" s="318"/>
      <c r="N26" s="318"/>
      <c r="O26" s="318"/>
      <c r="P26" s="318"/>
      <c r="Q26" s="318"/>
      <c r="R26" s="318"/>
      <c r="S26" s="318"/>
      <c r="T26" s="319"/>
      <c r="U26" s="319"/>
      <c r="V26" s="319"/>
      <c r="W26" s="320"/>
      <c r="X26" s="299" t="s">
        <v>175</v>
      </c>
      <c r="Y26" s="299" t="s">
        <v>175</v>
      </c>
      <c r="Z26" s="291"/>
      <c r="AA26" s="292"/>
      <c r="AN26" s="297"/>
    </row>
    <row r="27" spans="2:40" s="28" customFormat="1" ht="15" customHeight="1" x14ac:dyDescent="0.25">
      <c r="B27" s="293"/>
      <c r="C27" s="291"/>
      <c r="D27" s="291"/>
      <c r="E27" s="316" t="s">
        <v>302</v>
      </c>
      <c r="F27" s="318"/>
      <c r="G27" s="318"/>
      <c r="H27" s="318"/>
      <c r="I27" s="318"/>
      <c r="J27" s="318"/>
      <c r="K27" s="318"/>
      <c r="L27" s="318"/>
      <c r="M27" s="318"/>
      <c r="N27" s="318"/>
      <c r="O27" s="318"/>
      <c r="P27" s="318"/>
      <c r="Q27" s="318"/>
      <c r="R27" s="318"/>
      <c r="S27" s="318"/>
      <c r="T27" s="319"/>
      <c r="U27" s="319"/>
      <c r="V27" s="319"/>
      <c r="W27" s="320"/>
      <c r="X27" s="299" t="s">
        <v>175</v>
      </c>
      <c r="Y27" s="299" t="s">
        <v>175</v>
      </c>
      <c r="Z27" s="291"/>
      <c r="AA27" s="292"/>
      <c r="AN27" s="297"/>
    </row>
    <row r="28" spans="2:40" s="28" customFormat="1" ht="15" customHeight="1" x14ac:dyDescent="0.25">
      <c r="B28" s="293"/>
      <c r="C28" s="291"/>
      <c r="D28" s="291"/>
      <c r="E28" s="316" t="s">
        <v>303</v>
      </c>
      <c r="F28" s="318"/>
      <c r="G28" s="318"/>
      <c r="H28" s="318"/>
      <c r="I28" s="318"/>
      <c r="J28" s="318"/>
      <c r="K28" s="318"/>
      <c r="L28" s="318"/>
      <c r="M28" s="318"/>
      <c r="N28" s="318"/>
      <c r="O28" s="318"/>
      <c r="P28" s="318"/>
      <c r="Q28" s="318"/>
      <c r="R28" s="318"/>
      <c r="S28" s="318"/>
      <c r="T28" s="319"/>
      <c r="U28" s="319"/>
      <c r="V28" s="319"/>
      <c r="W28" s="320"/>
      <c r="X28" s="299" t="s">
        <v>175</v>
      </c>
      <c r="Y28" s="299" t="s">
        <v>175</v>
      </c>
      <c r="Z28" s="291"/>
      <c r="AA28" s="292"/>
      <c r="AN28" s="297"/>
    </row>
    <row r="29" spans="2:40" s="28" customFormat="1" ht="15" customHeight="1" x14ac:dyDescent="0.25">
      <c r="B29" s="293"/>
      <c r="C29" s="291"/>
      <c r="D29" s="291"/>
      <c r="E29" s="316" t="s">
        <v>304</v>
      </c>
      <c r="F29" s="318"/>
      <c r="G29" s="318"/>
      <c r="H29" s="318"/>
      <c r="I29" s="318"/>
      <c r="J29" s="318"/>
      <c r="K29" s="318"/>
      <c r="L29" s="318"/>
      <c r="M29" s="318"/>
      <c r="N29" s="318"/>
      <c r="O29" s="318"/>
      <c r="P29" s="318"/>
      <c r="Q29" s="318"/>
      <c r="R29" s="318"/>
      <c r="S29" s="318"/>
      <c r="T29" s="319"/>
      <c r="U29" s="319"/>
      <c r="V29" s="319"/>
      <c r="W29" s="320"/>
      <c r="X29" s="299" t="s">
        <v>175</v>
      </c>
      <c r="Y29" s="299" t="s">
        <v>175</v>
      </c>
      <c r="Z29" s="291"/>
      <c r="AA29" s="292"/>
      <c r="AN29" s="297"/>
    </row>
    <row r="30" spans="2:40" s="28" customFormat="1" ht="15" customHeight="1" x14ac:dyDescent="0.25">
      <c r="B30" s="293"/>
      <c r="C30" s="291"/>
      <c r="D30" s="291"/>
      <c r="E30" s="316" t="s">
        <v>305</v>
      </c>
      <c r="F30" s="318"/>
      <c r="G30" s="318"/>
      <c r="H30" s="318"/>
      <c r="I30" s="318"/>
      <c r="J30" s="318"/>
      <c r="K30" s="318"/>
      <c r="L30" s="318"/>
      <c r="M30" s="318"/>
      <c r="N30" s="318"/>
      <c r="O30" s="318"/>
      <c r="P30" s="318"/>
      <c r="Q30" s="318"/>
      <c r="R30" s="318"/>
      <c r="S30" s="318"/>
      <c r="T30" s="319"/>
      <c r="U30" s="319"/>
      <c r="V30" s="319"/>
      <c r="W30" s="320"/>
      <c r="X30" s="299" t="s">
        <v>175</v>
      </c>
      <c r="Y30" s="299" t="s">
        <v>175</v>
      </c>
      <c r="Z30" s="291"/>
      <c r="AA30" s="292"/>
      <c r="AN30" s="297"/>
    </row>
    <row r="31" spans="2:40" s="28" customFormat="1" ht="15" customHeight="1" x14ac:dyDescent="0.25">
      <c r="B31" s="293"/>
      <c r="C31" s="291"/>
      <c r="D31" s="291"/>
      <c r="E31" s="316" t="s">
        <v>306</v>
      </c>
      <c r="F31" s="318"/>
      <c r="G31" s="318"/>
      <c r="H31" s="318"/>
      <c r="I31" s="318"/>
      <c r="J31" s="318"/>
      <c r="K31" s="318"/>
      <c r="L31" s="318"/>
      <c r="M31" s="318"/>
      <c r="N31" s="318"/>
      <c r="O31" s="318"/>
      <c r="P31" s="318"/>
      <c r="Q31" s="318"/>
      <c r="R31" s="318"/>
      <c r="S31" s="318"/>
      <c r="T31" s="319"/>
      <c r="U31" s="319"/>
      <c r="V31" s="319"/>
      <c r="W31" s="320"/>
      <c r="X31" s="299" t="s">
        <v>175</v>
      </c>
      <c r="Y31" s="299" t="s">
        <v>175</v>
      </c>
      <c r="Z31" s="291"/>
      <c r="AA31" s="292"/>
      <c r="AN31" s="297"/>
    </row>
    <row r="32" spans="2:40" s="28" customFormat="1" ht="15" customHeight="1" x14ac:dyDescent="0.25">
      <c r="B32" s="293"/>
      <c r="C32" s="291"/>
      <c r="D32" s="291"/>
      <c r="E32" s="316" t="s">
        <v>307</v>
      </c>
      <c r="F32" s="318"/>
      <c r="G32" s="318"/>
      <c r="H32" s="318"/>
      <c r="I32" s="318"/>
      <c r="J32" s="318"/>
      <c r="K32" s="318"/>
      <c r="L32" s="318"/>
      <c r="M32" s="318"/>
      <c r="N32" s="318"/>
      <c r="O32" s="318"/>
      <c r="P32" s="318"/>
      <c r="Q32" s="318"/>
      <c r="R32" s="318"/>
      <c r="S32" s="318"/>
      <c r="T32" s="319"/>
      <c r="U32" s="319"/>
      <c r="V32" s="319"/>
      <c r="W32" s="320"/>
      <c r="X32" s="299" t="s">
        <v>175</v>
      </c>
      <c r="Y32" s="299" t="s">
        <v>175</v>
      </c>
      <c r="Z32" s="291"/>
      <c r="AA32" s="292"/>
      <c r="AN32" s="297"/>
    </row>
    <row r="33" spans="2:40" s="28" customFormat="1" ht="15" customHeight="1" x14ac:dyDescent="0.25">
      <c r="B33" s="293"/>
      <c r="C33" s="291"/>
      <c r="D33" s="291"/>
      <c r="E33" s="316" t="s">
        <v>309</v>
      </c>
      <c r="F33" s="318"/>
      <c r="G33" s="318"/>
      <c r="H33" s="318"/>
      <c r="I33" s="318"/>
      <c r="J33" s="318"/>
      <c r="K33" s="318"/>
      <c r="L33" s="318"/>
      <c r="M33" s="318"/>
      <c r="N33" s="318"/>
      <c r="O33" s="318"/>
      <c r="P33" s="318"/>
      <c r="Q33" s="318"/>
      <c r="R33" s="318"/>
      <c r="S33" s="318"/>
      <c r="T33" s="319"/>
      <c r="U33" s="319"/>
      <c r="V33" s="319"/>
      <c r="W33" s="320"/>
      <c r="X33" s="299" t="s">
        <v>175</v>
      </c>
      <c r="Y33" s="299" t="s">
        <v>175</v>
      </c>
      <c r="Z33" s="291"/>
      <c r="AA33" s="292"/>
      <c r="AN33" s="297"/>
    </row>
    <row r="34" spans="2:40" s="28" customFormat="1" ht="15" customHeight="1" x14ac:dyDescent="0.25">
      <c r="B34" s="293"/>
      <c r="C34" s="291"/>
      <c r="D34" s="291"/>
      <c r="E34" s="316" t="s">
        <v>308</v>
      </c>
      <c r="F34" s="318"/>
      <c r="G34" s="318"/>
      <c r="H34" s="318"/>
      <c r="I34" s="318"/>
      <c r="J34" s="318"/>
      <c r="K34" s="318"/>
      <c r="L34" s="318"/>
      <c r="M34" s="318"/>
      <c r="N34" s="318"/>
      <c r="O34" s="318"/>
      <c r="P34" s="318"/>
      <c r="Q34" s="318"/>
      <c r="R34" s="318"/>
      <c r="S34" s="318"/>
      <c r="T34" s="319"/>
      <c r="U34" s="319"/>
      <c r="V34" s="319"/>
      <c r="W34" s="320"/>
      <c r="X34" s="291"/>
      <c r="Y34" s="298"/>
      <c r="Z34" s="291"/>
      <c r="AA34" s="292"/>
      <c r="AN34" s="297"/>
    </row>
    <row r="35" spans="2:40" s="28" customFormat="1" ht="15" customHeight="1" x14ac:dyDescent="0.25">
      <c r="B35" s="300"/>
      <c r="C35" s="298"/>
      <c r="D35" s="298"/>
      <c r="E35" s="298"/>
      <c r="F35" s="298"/>
      <c r="G35" s="298"/>
      <c r="H35" s="298"/>
      <c r="I35" s="298"/>
      <c r="J35" s="298"/>
      <c r="K35" s="298"/>
      <c r="L35" s="298"/>
      <c r="M35" s="298"/>
      <c r="N35" s="298"/>
      <c r="O35" s="298"/>
      <c r="P35" s="298"/>
      <c r="Q35" s="298"/>
      <c r="R35" s="298"/>
      <c r="S35" s="298"/>
      <c r="T35" s="298"/>
      <c r="U35" s="298"/>
      <c r="V35" s="298"/>
      <c r="W35" s="298"/>
      <c r="X35" s="298"/>
      <c r="Y35" s="317" t="s">
        <v>282</v>
      </c>
      <c r="Z35" s="298"/>
      <c r="AA35" s="302"/>
      <c r="AN35" s="297"/>
    </row>
    <row r="36" spans="2:40" s="243" customFormat="1" ht="15" customHeight="1" x14ac:dyDescent="0.25">
      <c r="B36" s="542" t="s">
        <v>296</v>
      </c>
      <c r="C36" s="543"/>
      <c r="D36" s="543"/>
      <c r="E36" s="543"/>
      <c r="F36" s="543"/>
      <c r="G36" s="543"/>
      <c r="H36" s="543"/>
      <c r="I36" s="543"/>
      <c r="J36" s="543"/>
      <c r="K36" s="543"/>
      <c r="L36" s="543"/>
      <c r="M36" s="543"/>
      <c r="N36" s="543"/>
      <c r="O36" s="543"/>
      <c r="P36" s="543"/>
      <c r="Q36" s="543"/>
      <c r="R36" s="543"/>
      <c r="S36" s="543"/>
      <c r="T36" s="543"/>
      <c r="U36" s="543"/>
      <c r="V36" s="543"/>
      <c r="W36" s="543"/>
      <c r="X36" s="544"/>
      <c r="Y36" s="299" t="s">
        <v>175</v>
      </c>
      <c r="Z36" s="303"/>
      <c r="AA36" s="304"/>
      <c r="AN36" s="297"/>
    </row>
    <row r="37" spans="2:40" s="243" customFormat="1" ht="15" customHeight="1" x14ac:dyDescent="0.25">
      <c r="B37" s="549" t="s">
        <v>286</v>
      </c>
      <c r="C37" s="550"/>
      <c r="D37" s="550"/>
      <c r="E37" s="550"/>
      <c r="F37" s="550"/>
      <c r="G37" s="550"/>
      <c r="H37" s="550"/>
      <c r="I37" s="550"/>
      <c r="J37" s="550"/>
      <c r="K37" s="550"/>
      <c r="L37" s="550"/>
      <c r="M37" s="550"/>
      <c r="N37" s="550"/>
      <c r="O37" s="550"/>
      <c r="P37" s="550"/>
      <c r="Q37" s="550"/>
      <c r="R37" s="550"/>
      <c r="S37" s="550"/>
      <c r="T37" s="550"/>
      <c r="U37" s="550"/>
      <c r="V37" s="550"/>
      <c r="W37" s="550"/>
      <c r="X37" s="551"/>
      <c r="Y37" s="291"/>
      <c r="Z37" s="305"/>
      <c r="AA37" s="304"/>
      <c r="AN37" s="297"/>
    </row>
    <row r="38" spans="2:40" s="28" customFormat="1" ht="15" customHeight="1" x14ac:dyDescent="0.25">
      <c r="B38" s="552" t="s">
        <v>297</v>
      </c>
      <c r="C38" s="553"/>
      <c r="D38" s="553"/>
      <c r="E38" s="553"/>
      <c r="F38" s="553"/>
      <c r="G38" s="553"/>
      <c r="H38" s="553"/>
      <c r="I38" s="553"/>
      <c r="J38" s="553"/>
      <c r="K38" s="553"/>
      <c r="L38" s="553"/>
      <c r="M38" s="553"/>
      <c r="N38" s="553"/>
      <c r="O38" s="553"/>
      <c r="P38" s="553"/>
      <c r="Q38" s="553"/>
      <c r="R38" s="553"/>
      <c r="S38" s="553"/>
      <c r="T38" s="553"/>
      <c r="U38" s="553"/>
      <c r="V38" s="553"/>
      <c r="W38" s="553"/>
      <c r="X38" s="554"/>
      <c r="Y38" s="317" t="s">
        <v>282</v>
      </c>
      <c r="Z38" s="301"/>
      <c r="AA38" s="307"/>
    </row>
    <row r="39" spans="2:40" s="28" customFormat="1" ht="15" customHeight="1" x14ac:dyDescent="0.25">
      <c r="B39" s="322"/>
      <c r="C39" s="323"/>
      <c r="D39" s="323"/>
      <c r="E39" s="323" t="s">
        <v>310</v>
      </c>
      <c r="F39" s="323"/>
      <c r="G39" s="323"/>
      <c r="H39" s="323"/>
      <c r="I39" s="323"/>
      <c r="J39" s="323"/>
      <c r="K39" s="323"/>
      <c r="L39" s="323"/>
      <c r="M39" s="323"/>
      <c r="N39" s="323"/>
      <c r="O39" s="323"/>
      <c r="P39" s="323"/>
      <c r="Q39" s="323"/>
      <c r="R39" s="323"/>
      <c r="S39" s="323"/>
      <c r="T39" s="323"/>
      <c r="U39" s="323"/>
      <c r="V39" s="323"/>
      <c r="W39" s="323"/>
      <c r="X39" s="324"/>
      <c r="Y39" s="306" t="s">
        <v>175</v>
      </c>
      <c r="Z39" s="301"/>
      <c r="AA39" s="307"/>
    </row>
    <row r="40" spans="2:40" s="28" customFormat="1" ht="15" customHeight="1" x14ac:dyDescent="0.25">
      <c r="B40" s="322"/>
      <c r="C40" s="323"/>
      <c r="D40" s="323"/>
      <c r="E40" s="323" t="s">
        <v>311</v>
      </c>
      <c r="F40" s="323"/>
      <c r="G40" s="323"/>
      <c r="H40" s="323"/>
      <c r="I40" s="323"/>
      <c r="J40" s="323"/>
      <c r="K40" s="323"/>
      <c r="L40" s="323"/>
      <c r="M40" s="323"/>
      <c r="N40" s="323"/>
      <c r="O40" s="323"/>
      <c r="P40" s="323"/>
      <c r="Q40" s="323"/>
      <c r="R40" s="323"/>
      <c r="S40" s="323"/>
      <c r="T40" s="323"/>
      <c r="U40" s="323"/>
      <c r="V40" s="323"/>
      <c r="W40" s="323"/>
      <c r="X40" s="324"/>
      <c r="Y40" s="306" t="s">
        <v>175</v>
      </c>
      <c r="Z40" s="301"/>
      <c r="AA40" s="307"/>
    </row>
    <row r="41" spans="2:40" s="28" customFormat="1" ht="15" customHeight="1" x14ac:dyDescent="0.25">
      <c r="B41" s="322"/>
      <c r="C41" s="323"/>
      <c r="D41" s="323"/>
      <c r="E41" s="323" t="s">
        <v>312</v>
      </c>
      <c r="F41" s="323"/>
      <c r="G41" s="323"/>
      <c r="H41" s="323"/>
      <c r="I41" s="323"/>
      <c r="J41" s="323"/>
      <c r="K41" s="323"/>
      <c r="L41" s="323"/>
      <c r="M41" s="323"/>
      <c r="N41" s="323"/>
      <c r="O41" s="323"/>
      <c r="P41" s="323"/>
      <c r="Q41" s="323"/>
      <c r="R41" s="323"/>
      <c r="S41" s="323"/>
      <c r="T41" s="323"/>
      <c r="U41" s="323"/>
      <c r="V41" s="323"/>
      <c r="W41" s="323"/>
      <c r="X41" s="324"/>
      <c r="Y41" s="306" t="s">
        <v>175</v>
      </c>
      <c r="Z41" s="301"/>
      <c r="AA41" s="307"/>
    </row>
    <row r="42" spans="2:40" s="28" customFormat="1" ht="15" customHeight="1" x14ac:dyDescent="0.25">
      <c r="B42" s="322"/>
      <c r="C42" s="323"/>
      <c r="D42" s="323"/>
      <c r="E42" s="323" t="s">
        <v>313</v>
      </c>
      <c r="F42" s="323"/>
      <c r="G42" s="323"/>
      <c r="H42" s="323"/>
      <c r="I42" s="323"/>
      <c r="J42" s="323"/>
      <c r="K42" s="323"/>
      <c r="L42" s="323"/>
      <c r="M42" s="323"/>
      <c r="N42" s="323"/>
      <c r="O42" s="323"/>
      <c r="P42" s="323"/>
      <c r="Q42" s="323"/>
      <c r="R42" s="323"/>
      <c r="S42" s="323"/>
      <c r="T42" s="323"/>
      <c r="U42" s="323"/>
      <c r="V42" s="323"/>
      <c r="W42" s="323"/>
      <c r="X42" s="324"/>
      <c r="Y42" s="306" t="s">
        <v>175</v>
      </c>
      <c r="Z42" s="301"/>
      <c r="AA42" s="307"/>
    </row>
    <row r="43" spans="2:40" s="28" customFormat="1" ht="15" customHeight="1" x14ac:dyDescent="0.25">
      <c r="B43" s="322"/>
      <c r="C43" s="323"/>
      <c r="D43" s="323"/>
      <c r="E43" s="323" t="s">
        <v>314</v>
      </c>
      <c r="F43" s="323"/>
      <c r="G43" s="323"/>
      <c r="H43" s="323"/>
      <c r="I43" s="323"/>
      <c r="J43" s="323"/>
      <c r="K43" s="323"/>
      <c r="L43" s="323"/>
      <c r="M43" s="323"/>
      <c r="N43" s="323"/>
      <c r="O43" s="323"/>
      <c r="P43" s="323"/>
      <c r="Q43" s="323"/>
      <c r="R43" s="323"/>
      <c r="S43" s="323"/>
      <c r="T43" s="323"/>
      <c r="U43" s="323"/>
      <c r="V43" s="323"/>
      <c r="W43" s="323"/>
      <c r="X43" s="324"/>
      <c r="Y43" s="306" t="s">
        <v>175</v>
      </c>
      <c r="Z43" s="301"/>
      <c r="AA43" s="307"/>
    </row>
    <row r="44" spans="2:40" s="28" customFormat="1" ht="15" customHeight="1" x14ac:dyDescent="0.25">
      <c r="B44" s="322"/>
      <c r="C44" s="323"/>
      <c r="D44" s="323"/>
      <c r="E44" s="323" t="s">
        <v>315</v>
      </c>
      <c r="F44" s="323"/>
      <c r="G44" s="323"/>
      <c r="H44" s="323"/>
      <c r="I44" s="323"/>
      <c r="J44" s="323"/>
      <c r="K44" s="323"/>
      <c r="L44" s="323"/>
      <c r="M44" s="323"/>
      <c r="N44" s="323"/>
      <c r="O44" s="323"/>
      <c r="P44" s="323"/>
      <c r="Q44" s="323"/>
      <c r="R44" s="323"/>
      <c r="S44" s="323"/>
      <c r="T44" s="323"/>
      <c r="U44" s="323"/>
      <c r="V44" s="323"/>
      <c r="W44" s="323"/>
      <c r="X44" s="324"/>
      <c r="Y44" s="306" t="s">
        <v>175</v>
      </c>
      <c r="Z44" s="301"/>
      <c r="AA44" s="307"/>
    </row>
    <row r="45" spans="2:40" s="28" customFormat="1" ht="15" customHeight="1" x14ac:dyDescent="0.25">
      <c r="B45" s="322"/>
      <c r="C45" s="323"/>
      <c r="D45" s="323"/>
      <c r="E45" s="323" t="s">
        <v>316</v>
      </c>
      <c r="F45" s="323"/>
      <c r="G45" s="323"/>
      <c r="H45" s="323"/>
      <c r="I45" s="323"/>
      <c r="J45" s="323"/>
      <c r="K45" s="323"/>
      <c r="L45" s="323"/>
      <c r="M45" s="323"/>
      <c r="N45" s="323"/>
      <c r="O45" s="323"/>
      <c r="P45" s="323"/>
      <c r="Q45" s="323"/>
      <c r="R45" s="323"/>
      <c r="S45" s="323"/>
      <c r="T45" s="323"/>
      <c r="U45" s="323"/>
      <c r="V45" s="323"/>
      <c r="W45" s="323"/>
      <c r="X45" s="324"/>
      <c r="Y45" s="306" t="s">
        <v>175</v>
      </c>
      <c r="Z45" s="301"/>
      <c r="AA45" s="307"/>
    </row>
    <row r="46" spans="2:40" s="28" customFormat="1" ht="15" customHeight="1" x14ac:dyDescent="0.25">
      <c r="B46" s="322"/>
      <c r="C46" s="323"/>
      <c r="D46" s="323"/>
      <c r="E46" s="323" t="s">
        <v>317</v>
      </c>
      <c r="F46" s="323"/>
      <c r="G46" s="323"/>
      <c r="H46" s="323"/>
      <c r="I46" s="323"/>
      <c r="J46" s="323"/>
      <c r="K46" s="323"/>
      <c r="L46" s="323"/>
      <c r="M46" s="323"/>
      <c r="N46" s="323"/>
      <c r="O46" s="323"/>
      <c r="P46" s="323"/>
      <c r="Q46" s="323"/>
      <c r="R46" s="323"/>
      <c r="S46" s="323"/>
      <c r="T46" s="323"/>
      <c r="U46" s="323"/>
      <c r="V46" s="323"/>
      <c r="W46" s="323"/>
      <c r="X46" s="324"/>
      <c r="Y46" s="306" t="s">
        <v>175</v>
      </c>
      <c r="Z46" s="301"/>
      <c r="AA46" s="307"/>
    </row>
    <row r="47" spans="2:40" s="28" customFormat="1" ht="15" customHeight="1" x14ac:dyDescent="0.25">
      <c r="B47" s="322"/>
      <c r="C47" s="323"/>
      <c r="D47" s="323"/>
      <c r="E47" s="323" t="s">
        <v>318</v>
      </c>
      <c r="F47" s="323"/>
      <c r="G47" s="323"/>
      <c r="H47" s="323"/>
      <c r="I47" s="323"/>
      <c r="J47" s="323"/>
      <c r="K47" s="323"/>
      <c r="L47" s="323"/>
      <c r="M47" s="323"/>
      <c r="N47" s="323"/>
      <c r="O47" s="323"/>
      <c r="P47" s="323"/>
      <c r="Q47" s="323"/>
      <c r="R47" s="323"/>
      <c r="S47" s="323"/>
      <c r="T47" s="323"/>
      <c r="U47" s="323"/>
      <c r="V47" s="323"/>
      <c r="W47" s="323"/>
      <c r="X47" s="324"/>
      <c r="Y47" s="306" t="s">
        <v>175</v>
      </c>
      <c r="Z47" s="301"/>
      <c r="AA47" s="307"/>
    </row>
    <row r="48" spans="2:40" s="28" customFormat="1" ht="15" customHeight="1" x14ac:dyDescent="0.25">
      <c r="B48" s="322"/>
      <c r="C48" s="323"/>
      <c r="D48" s="323"/>
      <c r="E48" s="323" t="s">
        <v>319</v>
      </c>
      <c r="F48" s="323"/>
      <c r="G48" s="323"/>
      <c r="H48" s="323"/>
      <c r="I48" s="323"/>
      <c r="J48" s="323"/>
      <c r="K48" s="323"/>
      <c r="L48" s="323"/>
      <c r="M48" s="323"/>
      <c r="N48" s="323"/>
      <c r="O48" s="323"/>
      <c r="P48" s="323"/>
      <c r="Q48" s="323"/>
      <c r="R48" s="323"/>
      <c r="S48" s="323"/>
      <c r="T48" s="323"/>
      <c r="U48" s="323"/>
      <c r="V48" s="323"/>
      <c r="W48" s="323"/>
      <c r="X48" s="324"/>
      <c r="Y48" s="306" t="s">
        <v>175</v>
      </c>
      <c r="Z48" s="301"/>
      <c r="AA48" s="307"/>
    </row>
    <row r="49" spans="2:27" s="28" customFormat="1" ht="15" customHeight="1" x14ac:dyDescent="0.25">
      <c r="B49" s="322"/>
      <c r="C49" s="323"/>
      <c r="D49" s="323"/>
      <c r="E49" s="323" t="s">
        <v>320</v>
      </c>
      <c r="F49" s="323"/>
      <c r="G49" s="323"/>
      <c r="H49" s="323"/>
      <c r="I49" s="323"/>
      <c r="J49" s="323"/>
      <c r="K49" s="323"/>
      <c r="L49" s="323"/>
      <c r="M49" s="323"/>
      <c r="N49" s="323"/>
      <c r="O49" s="323"/>
      <c r="P49" s="323"/>
      <c r="Q49" s="323"/>
      <c r="R49" s="323"/>
      <c r="S49" s="323"/>
      <c r="T49" s="323"/>
      <c r="U49" s="323"/>
      <c r="V49" s="323"/>
      <c r="W49" s="323"/>
      <c r="X49" s="324"/>
      <c r="Y49" s="306" t="s">
        <v>175</v>
      </c>
      <c r="Z49" s="301"/>
      <c r="AA49" s="307"/>
    </row>
    <row r="50" spans="2:27" s="28" customFormat="1" ht="15" customHeight="1" x14ac:dyDescent="0.25">
      <c r="B50" s="322"/>
      <c r="C50" s="323"/>
      <c r="D50" s="323"/>
      <c r="E50" s="323" t="s">
        <v>321</v>
      </c>
      <c r="F50" s="323"/>
      <c r="G50" s="323"/>
      <c r="H50" s="323"/>
      <c r="I50" s="323"/>
      <c r="J50" s="323"/>
      <c r="K50" s="323"/>
      <c r="L50" s="323"/>
      <c r="M50" s="323"/>
      <c r="N50" s="323"/>
      <c r="O50" s="323"/>
      <c r="P50" s="323"/>
      <c r="Q50" s="323"/>
      <c r="R50" s="323"/>
      <c r="S50" s="323"/>
      <c r="T50" s="323"/>
      <c r="U50" s="323"/>
      <c r="V50" s="323"/>
      <c r="W50" s="323"/>
      <c r="X50" s="324"/>
      <c r="Y50" s="306" t="s">
        <v>175</v>
      </c>
      <c r="Z50" s="301"/>
      <c r="AA50" s="307"/>
    </row>
    <row r="51" spans="2:27" s="28" customFormat="1" ht="15" customHeight="1" x14ac:dyDescent="0.25">
      <c r="B51" s="322"/>
      <c r="C51" s="323"/>
      <c r="D51" s="323"/>
      <c r="E51" s="323" t="s">
        <v>322</v>
      </c>
      <c r="F51" s="323"/>
      <c r="G51" s="323"/>
      <c r="H51" s="323"/>
      <c r="I51" s="323"/>
      <c r="J51" s="323"/>
      <c r="K51" s="323"/>
      <c r="L51" s="323"/>
      <c r="M51" s="323"/>
      <c r="N51" s="323"/>
      <c r="O51" s="323"/>
      <c r="P51" s="323"/>
      <c r="Q51" s="323"/>
      <c r="R51" s="323"/>
      <c r="S51" s="323"/>
      <c r="T51" s="323"/>
      <c r="U51" s="323"/>
      <c r="V51" s="323"/>
      <c r="W51" s="323"/>
      <c r="X51" s="324"/>
      <c r="Y51" s="306" t="s">
        <v>175</v>
      </c>
      <c r="Z51" s="301"/>
      <c r="AA51" s="307"/>
    </row>
    <row r="52" spans="2:27" s="28" customFormat="1" ht="15" customHeight="1" x14ac:dyDescent="0.25">
      <c r="B52" s="322"/>
      <c r="C52" s="323"/>
      <c r="D52" s="323"/>
      <c r="E52" s="323" t="s">
        <v>323</v>
      </c>
      <c r="F52" s="323"/>
      <c r="G52" s="323"/>
      <c r="H52" s="323"/>
      <c r="I52" s="323"/>
      <c r="J52" s="323"/>
      <c r="K52" s="323"/>
      <c r="L52" s="323"/>
      <c r="M52" s="323"/>
      <c r="N52" s="323"/>
      <c r="O52" s="323"/>
      <c r="P52" s="323"/>
      <c r="Q52" s="323"/>
      <c r="R52" s="323"/>
      <c r="S52" s="323"/>
      <c r="T52" s="323"/>
      <c r="U52" s="323"/>
      <c r="V52" s="323"/>
      <c r="W52" s="323"/>
      <c r="X52" s="324"/>
      <c r="Y52" s="306" t="s">
        <v>175</v>
      </c>
      <c r="Z52" s="301"/>
      <c r="AA52" s="307"/>
    </row>
    <row r="53" spans="2:27" s="28" customFormat="1" ht="15" customHeight="1" x14ac:dyDescent="0.25">
      <c r="B53" s="322"/>
      <c r="C53" s="323"/>
      <c r="D53" s="323"/>
      <c r="E53" s="323" t="s">
        <v>324</v>
      </c>
      <c r="F53" s="323"/>
      <c r="G53" s="323"/>
      <c r="H53" s="323"/>
      <c r="I53" s="323"/>
      <c r="J53" s="323"/>
      <c r="K53" s="323"/>
      <c r="L53" s="323"/>
      <c r="M53" s="323"/>
      <c r="N53" s="323"/>
      <c r="O53" s="323"/>
      <c r="P53" s="323"/>
      <c r="Q53" s="323"/>
      <c r="R53" s="323"/>
      <c r="S53" s="323"/>
      <c r="T53" s="323"/>
      <c r="U53" s="323"/>
      <c r="V53" s="323"/>
      <c r="W53" s="323"/>
      <c r="X53" s="324"/>
      <c r="Y53" s="306" t="s">
        <v>175</v>
      </c>
      <c r="Z53" s="301"/>
      <c r="AA53" s="307"/>
    </row>
    <row r="54" spans="2:27" s="28" customFormat="1" ht="15" customHeight="1" x14ac:dyDescent="0.25">
      <c r="B54" s="322"/>
      <c r="C54" s="323"/>
      <c r="D54" s="323"/>
      <c r="E54" s="323"/>
      <c r="F54" s="323"/>
      <c r="G54" s="323"/>
      <c r="H54" s="323"/>
      <c r="I54" s="323"/>
      <c r="J54" s="323"/>
      <c r="K54" s="323"/>
      <c r="L54" s="323"/>
      <c r="M54" s="323"/>
      <c r="N54" s="323"/>
      <c r="O54" s="323"/>
      <c r="P54" s="323"/>
      <c r="Q54" s="323"/>
      <c r="R54" s="323"/>
      <c r="S54" s="323"/>
      <c r="T54" s="323"/>
      <c r="U54" s="323"/>
      <c r="V54" s="323"/>
      <c r="W54" s="323"/>
      <c r="X54" s="324"/>
      <c r="Y54" s="326"/>
      <c r="Z54" s="301"/>
      <c r="AA54" s="307"/>
    </row>
    <row r="55" spans="2:27" s="28" customFormat="1" ht="14.25" customHeight="1" x14ac:dyDescent="0.25">
      <c r="B55" s="546" t="s">
        <v>294</v>
      </c>
      <c r="C55" s="547"/>
      <c r="D55" s="547"/>
      <c r="E55" s="547"/>
      <c r="F55" s="547"/>
      <c r="G55" s="547"/>
      <c r="H55" s="547"/>
      <c r="I55" s="547"/>
      <c r="J55" s="547"/>
      <c r="K55" s="547"/>
      <c r="L55" s="547"/>
      <c r="M55" s="547"/>
      <c r="N55" s="547"/>
      <c r="O55" s="547"/>
      <c r="P55" s="547"/>
      <c r="Q55" s="547"/>
      <c r="R55" s="547"/>
      <c r="S55" s="547"/>
      <c r="T55" s="547"/>
      <c r="U55" s="547"/>
      <c r="V55" s="547"/>
      <c r="W55" s="547"/>
      <c r="X55" s="548"/>
      <c r="Y55" s="306" t="s">
        <v>175</v>
      </c>
      <c r="Z55" s="301"/>
      <c r="AA55" s="307"/>
    </row>
    <row r="56" spans="2:27" s="28" customFormat="1" ht="15" customHeight="1" x14ac:dyDescent="0.25">
      <c r="B56" s="549"/>
      <c r="C56" s="550"/>
      <c r="D56" s="550"/>
      <c r="E56" s="550"/>
      <c r="F56" s="550"/>
      <c r="G56" s="550"/>
      <c r="H56" s="550"/>
      <c r="I56" s="550"/>
      <c r="J56" s="550"/>
      <c r="K56" s="550"/>
      <c r="L56" s="550"/>
      <c r="M56" s="550"/>
      <c r="N56" s="550"/>
      <c r="O56" s="550"/>
      <c r="P56" s="550"/>
      <c r="Q56" s="550"/>
      <c r="R56" s="550"/>
      <c r="S56" s="550"/>
      <c r="T56" s="550"/>
      <c r="U56" s="550"/>
      <c r="V56" s="550"/>
      <c r="W56" s="550"/>
      <c r="X56" s="550"/>
      <c r="Y56" s="326"/>
      <c r="Z56" s="301"/>
      <c r="AA56" s="307"/>
    </row>
    <row r="57" spans="2:27" s="28" customFormat="1" ht="35.1" customHeight="1" x14ac:dyDescent="0.25">
      <c r="B57" s="562" t="s">
        <v>325</v>
      </c>
      <c r="C57" s="558"/>
      <c r="D57" s="558"/>
      <c r="E57" s="558"/>
      <c r="F57" s="558"/>
      <c r="G57" s="558"/>
      <c r="H57" s="558"/>
      <c r="I57" s="558"/>
      <c r="J57" s="558"/>
      <c r="K57" s="558"/>
      <c r="L57" s="558"/>
      <c r="M57" s="558"/>
      <c r="N57" s="558"/>
      <c r="O57" s="558"/>
      <c r="P57" s="558"/>
      <c r="Q57" s="558"/>
      <c r="R57" s="558"/>
      <c r="S57" s="558"/>
      <c r="T57" s="558"/>
      <c r="U57" s="558"/>
      <c r="V57" s="558"/>
      <c r="W57" s="558"/>
      <c r="X57" s="563"/>
      <c r="Y57" s="306" t="s">
        <v>175</v>
      </c>
      <c r="Z57" s="301"/>
      <c r="AA57" s="307"/>
    </row>
    <row r="58" spans="2:27" s="28" customFormat="1" ht="35.1" customHeight="1" x14ac:dyDescent="0.25">
      <c r="B58" s="564" t="s">
        <v>326</v>
      </c>
      <c r="C58" s="565"/>
      <c r="D58" s="565"/>
      <c r="E58" s="565"/>
      <c r="F58" s="565"/>
      <c r="G58" s="565"/>
      <c r="H58" s="565"/>
      <c r="I58" s="565"/>
      <c r="J58" s="565"/>
      <c r="K58" s="565"/>
      <c r="L58" s="565"/>
      <c r="M58" s="565"/>
      <c r="N58" s="565"/>
      <c r="O58" s="565"/>
      <c r="P58" s="565"/>
      <c r="Q58" s="565"/>
      <c r="R58" s="565"/>
      <c r="S58" s="565"/>
      <c r="T58" s="565"/>
      <c r="U58" s="565"/>
      <c r="V58" s="565"/>
      <c r="W58" s="565"/>
      <c r="X58" s="566"/>
      <c r="Y58" s="306" t="s">
        <v>175</v>
      </c>
      <c r="Z58" s="301"/>
      <c r="AA58" s="307"/>
    </row>
    <row r="59" spans="2:27" s="28" customFormat="1" ht="37.5" customHeight="1" x14ac:dyDescent="0.25">
      <c r="B59" s="555" t="s">
        <v>327</v>
      </c>
      <c r="C59" s="556"/>
      <c r="D59" s="556"/>
      <c r="E59" s="556"/>
      <c r="F59" s="556"/>
      <c r="G59" s="556"/>
      <c r="H59" s="556"/>
      <c r="I59" s="556"/>
      <c r="J59" s="556"/>
      <c r="K59" s="556"/>
      <c r="L59" s="556"/>
      <c r="M59" s="556"/>
      <c r="N59" s="556"/>
      <c r="O59" s="556"/>
      <c r="P59" s="556"/>
      <c r="Q59" s="556"/>
      <c r="R59" s="556"/>
      <c r="S59" s="556"/>
      <c r="T59" s="556"/>
      <c r="U59" s="556"/>
      <c r="V59" s="556"/>
      <c r="W59" s="556"/>
      <c r="X59" s="557"/>
      <c r="Y59" s="306" t="s">
        <v>175</v>
      </c>
      <c r="Z59" s="301"/>
      <c r="AA59" s="307"/>
    </row>
    <row r="60" spans="2:27" s="28" customFormat="1" ht="37.5" customHeight="1" x14ac:dyDescent="0.25">
      <c r="B60" s="559" t="s">
        <v>328</v>
      </c>
      <c r="C60" s="560"/>
      <c r="D60" s="560"/>
      <c r="E60" s="560"/>
      <c r="F60" s="560"/>
      <c r="G60" s="560"/>
      <c r="H60" s="560"/>
      <c r="I60" s="560"/>
      <c r="J60" s="560"/>
      <c r="K60" s="560"/>
      <c r="L60" s="560"/>
      <c r="M60" s="560"/>
      <c r="N60" s="560"/>
      <c r="O60" s="560"/>
      <c r="P60" s="560"/>
      <c r="Q60" s="560"/>
      <c r="R60" s="560"/>
      <c r="S60" s="560"/>
      <c r="T60" s="560"/>
      <c r="U60" s="560"/>
      <c r="V60" s="560"/>
      <c r="W60" s="560"/>
      <c r="X60" s="561"/>
      <c r="Y60" s="306" t="s">
        <v>175</v>
      </c>
      <c r="Z60" s="301"/>
      <c r="AA60" s="307"/>
    </row>
    <row r="61" spans="2:27" s="28" customFormat="1" ht="37.5" customHeight="1" x14ac:dyDescent="0.25">
      <c r="B61" s="559" t="s">
        <v>329</v>
      </c>
      <c r="C61" s="560"/>
      <c r="D61" s="560"/>
      <c r="E61" s="560"/>
      <c r="F61" s="560"/>
      <c r="G61" s="560"/>
      <c r="H61" s="560"/>
      <c r="I61" s="560"/>
      <c r="J61" s="560"/>
      <c r="K61" s="560"/>
      <c r="L61" s="560"/>
      <c r="M61" s="560"/>
      <c r="N61" s="560"/>
      <c r="O61" s="560"/>
      <c r="P61" s="560"/>
      <c r="Q61" s="560"/>
      <c r="R61" s="560"/>
      <c r="S61" s="560"/>
      <c r="T61" s="560"/>
      <c r="U61" s="560"/>
      <c r="V61" s="560"/>
      <c r="W61" s="560"/>
      <c r="X61" s="561"/>
      <c r="Y61" s="306" t="s">
        <v>175</v>
      </c>
      <c r="Z61" s="301"/>
      <c r="AA61" s="307"/>
    </row>
    <row r="62" spans="2:27" s="28" customFormat="1" ht="37.5" customHeight="1" x14ac:dyDescent="0.25">
      <c r="B62" s="558"/>
      <c r="C62" s="558"/>
      <c r="D62" s="558"/>
      <c r="E62" s="558"/>
      <c r="F62" s="558"/>
      <c r="G62" s="558"/>
      <c r="H62" s="558"/>
      <c r="I62" s="558"/>
      <c r="J62" s="558"/>
      <c r="K62" s="558"/>
      <c r="L62" s="558"/>
      <c r="M62" s="558"/>
      <c r="N62" s="558"/>
      <c r="O62" s="558"/>
      <c r="P62" s="558"/>
      <c r="Q62" s="558"/>
      <c r="R62" s="558"/>
      <c r="S62" s="558"/>
      <c r="T62" s="558"/>
      <c r="U62" s="558"/>
      <c r="V62" s="558"/>
      <c r="W62" s="558"/>
      <c r="X62" s="558"/>
      <c r="Y62" s="325"/>
      <c r="Z62" s="301"/>
      <c r="AA62" s="307"/>
    </row>
    <row r="63" spans="2:27" s="28" customFormat="1" ht="15" customHeight="1" x14ac:dyDescent="0.25">
      <c r="B63" s="245"/>
      <c r="C63" s="245"/>
      <c r="D63" s="245"/>
      <c r="E63" s="245"/>
      <c r="F63" s="245"/>
      <c r="G63" s="245"/>
      <c r="H63" s="245"/>
      <c r="I63" s="245"/>
      <c r="J63" s="245"/>
      <c r="K63" s="245"/>
      <c r="L63" s="245"/>
      <c r="M63" s="245"/>
      <c r="N63" s="245"/>
      <c r="O63" s="245"/>
      <c r="P63" s="245"/>
      <c r="Q63" s="245"/>
      <c r="R63" s="245"/>
      <c r="S63" s="245"/>
      <c r="T63" s="245"/>
      <c r="U63" s="245"/>
      <c r="V63" s="245"/>
      <c r="W63" s="245"/>
      <c r="X63" s="245"/>
      <c r="Y63" s="245"/>
      <c r="Z63" s="245"/>
    </row>
    <row r="64" spans="2:27" s="28" customFormat="1" ht="15" customHeight="1" x14ac:dyDescent="0.25">
      <c r="B64" s="245"/>
      <c r="C64" s="245"/>
      <c r="D64" s="245"/>
      <c r="E64" s="245"/>
      <c r="F64" s="245"/>
      <c r="G64" s="245"/>
      <c r="H64" s="245"/>
      <c r="I64" s="245"/>
      <c r="J64" s="245"/>
      <c r="K64" s="245"/>
      <c r="L64" s="245"/>
      <c r="M64" s="245"/>
      <c r="N64" s="245"/>
      <c r="O64" s="245"/>
      <c r="P64" s="245"/>
      <c r="Q64" s="245"/>
      <c r="R64" s="245"/>
      <c r="S64" s="245"/>
      <c r="T64" s="245"/>
      <c r="U64" s="245"/>
      <c r="V64" s="245"/>
      <c r="W64" s="245"/>
      <c r="X64" s="245"/>
      <c r="Y64" s="245"/>
      <c r="Z64" s="245"/>
    </row>
    <row r="65" spans="2:26" s="28" customFormat="1" ht="15" customHeight="1" x14ac:dyDescent="0.25">
      <c r="B65" s="245"/>
      <c r="C65" s="245"/>
      <c r="D65" s="245"/>
      <c r="E65" s="245"/>
      <c r="F65" s="245"/>
      <c r="G65" s="245"/>
      <c r="H65" s="245"/>
      <c r="I65" s="245"/>
      <c r="J65" s="245"/>
      <c r="K65" s="245"/>
      <c r="L65" s="245"/>
      <c r="M65" s="245"/>
      <c r="N65" s="245"/>
      <c r="O65" s="245"/>
      <c r="P65" s="245"/>
      <c r="Q65" s="245"/>
      <c r="R65" s="245"/>
      <c r="S65" s="245"/>
      <c r="T65" s="245"/>
      <c r="U65" s="245"/>
      <c r="V65" s="245"/>
      <c r="W65" s="245"/>
      <c r="X65" s="245"/>
      <c r="Y65" s="245"/>
      <c r="Z65" s="245"/>
    </row>
    <row r="66" spans="2:26" s="28" customFormat="1" ht="15" customHeight="1" x14ac:dyDescent="0.25">
      <c r="B66" s="245"/>
      <c r="C66" s="245"/>
      <c r="D66" s="245"/>
      <c r="E66" s="245"/>
      <c r="F66" s="245"/>
      <c r="G66" s="245"/>
      <c r="H66" s="245"/>
      <c r="I66" s="245"/>
      <c r="J66" s="245"/>
      <c r="K66" s="245"/>
      <c r="L66" s="245"/>
      <c r="M66" s="245"/>
      <c r="N66" s="245"/>
      <c r="O66" s="245"/>
      <c r="P66" s="245"/>
      <c r="Q66" s="245"/>
      <c r="R66" s="245"/>
      <c r="S66" s="245"/>
      <c r="T66" s="245"/>
      <c r="U66" s="245"/>
      <c r="V66" s="245"/>
      <c r="W66" s="245"/>
      <c r="X66" s="245"/>
      <c r="Y66" s="245"/>
      <c r="Z66" s="245"/>
    </row>
    <row r="67" spans="2:26" s="28" customFormat="1" ht="15" customHeight="1" x14ac:dyDescent="0.25">
      <c r="B67" s="245"/>
      <c r="C67" s="245"/>
      <c r="D67" s="245"/>
      <c r="E67" s="245"/>
      <c r="F67" s="245"/>
      <c r="G67" s="245"/>
      <c r="H67" s="245"/>
      <c r="I67" s="245"/>
      <c r="J67" s="245"/>
      <c r="K67" s="245"/>
      <c r="L67" s="245"/>
      <c r="M67" s="245"/>
      <c r="N67" s="245"/>
      <c r="O67" s="245"/>
      <c r="P67" s="245"/>
      <c r="Q67" s="245"/>
      <c r="R67" s="245"/>
      <c r="S67" s="245"/>
      <c r="T67" s="245"/>
      <c r="U67" s="245"/>
      <c r="V67" s="245"/>
      <c r="W67" s="245"/>
      <c r="X67" s="245"/>
      <c r="Y67" s="245"/>
      <c r="Z67" s="245"/>
    </row>
    <row r="68" spans="2:26" ht="15" customHeight="1" x14ac:dyDescent="0.25">
      <c r="B68" s="246"/>
      <c r="C68" s="246"/>
      <c r="D68" s="246"/>
      <c r="E68" s="246"/>
      <c r="F68" s="246"/>
      <c r="G68" s="246"/>
      <c r="H68" s="246"/>
      <c r="I68" s="246"/>
      <c r="J68" s="246"/>
      <c r="K68" s="246"/>
      <c r="L68" s="246"/>
      <c r="M68" s="246"/>
      <c r="N68" s="246"/>
      <c r="O68" s="246"/>
      <c r="P68" s="246"/>
      <c r="Q68" s="246"/>
      <c r="R68" s="246"/>
      <c r="S68" s="246"/>
      <c r="T68" s="246"/>
      <c r="U68" s="246"/>
      <c r="V68" s="246"/>
      <c r="W68" s="246"/>
      <c r="X68" s="246"/>
      <c r="Y68" s="246"/>
      <c r="Z68" s="246"/>
    </row>
    <row r="69" spans="2:26" ht="15" customHeight="1" x14ac:dyDescent="0.25">
      <c r="B69" s="246"/>
      <c r="C69" s="246"/>
      <c r="D69" s="246"/>
      <c r="E69" s="246"/>
      <c r="F69" s="246"/>
      <c r="G69" s="246"/>
      <c r="H69" s="246"/>
      <c r="I69" s="246"/>
      <c r="J69" s="246"/>
      <c r="K69" s="246"/>
      <c r="L69" s="246"/>
      <c r="M69" s="246"/>
      <c r="N69" s="246"/>
      <c r="O69" s="246"/>
      <c r="P69" s="246"/>
      <c r="Q69" s="246"/>
      <c r="R69" s="246"/>
      <c r="S69" s="246"/>
      <c r="T69" s="246"/>
      <c r="U69" s="246"/>
      <c r="V69" s="246"/>
      <c r="W69" s="246"/>
      <c r="X69" s="246"/>
      <c r="Y69" s="246"/>
      <c r="Z69" s="246"/>
    </row>
    <row r="70" spans="2:26" ht="15" customHeight="1" x14ac:dyDescent="0.25">
      <c r="B70" s="246"/>
      <c r="C70" s="246"/>
      <c r="D70" s="246"/>
      <c r="E70" s="246"/>
      <c r="F70" s="246"/>
      <c r="G70" s="246"/>
      <c r="H70" s="246"/>
      <c r="I70" s="246"/>
      <c r="J70" s="246"/>
      <c r="K70" s="246"/>
      <c r="L70" s="246"/>
      <c r="M70" s="246"/>
      <c r="N70" s="246"/>
      <c r="O70" s="246"/>
      <c r="P70" s="246"/>
      <c r="Q70" s="246"/>
      <c r="R70" s="246"/>
      <c r="S70" s="246"/>
      <c r="T70" s="246"/>
      <c r="U70" s="246"/>
      <c r="V70" s="246"/>
      <c r="W70" s="246"/>
      <c r="X70" s="246"/>
      <c r="Y70" s="246"/>
      <c r="Z70" s="246"/>
    </row>
  </sheetData>
  <sheetProtection formatCells="0" formatColumns="0" formatRows="0" insertColumns="0" insertRows="0" insertHyperlinks="0" deleteColumns="0" deleteRows="0" selectLockedCells="1" sort="0" autoFilter="0" pivotTables="0"/>
  <mergeCells count="23">
    <mergeCell ref="B62:X62"/>
    <mergeCell ref="B61:X61"/>
    <mergeCell ref="B60:X60"/>
    <mergeCell ref="B57:X57"/>
    <mergeCell ref="B58:X58"/>
    <mergeCell ref="B55:X55"/>
    <mergeCell ref="B37:X37"/>
    <mergeCell ref="B38:X38"/>
    <mergeCell ref="B56:X56"/>
    <mergeCell ref="B59:X59"/>
    <mergeCell ref="B36:X36"/>
    <mergeCell ref="B17:AA18"/>
    <mergeCell ref="B2:Z3"/>
    <mergeCell ref="B4:Z4"/>
    <mergeCell ref="B5:Z5"/>
    <mergeCell ref="B6:Z6"/>
    <mergeCell ref="B7:Z8"/>
    <mergeCell ref="B9:Z9"/>
    <mergeCell ref="B10:Z10"/>
    <mergeCell ref="B11:Z11"/>
    <mergeCell ref="H15:T15"/>
    <mergeCell ref="H13:T13"/>
    <mergeCell ref="W13:Y13"/>
  </mergeCells>
  <dataValidations count="1">
    <dataValidation type="list" allowBlank="1" showInputMessage="1" showErrorMessage="1" sqref="Y36 X26:Y33 Y57:Y62 Y39:Y53 Y55">
      <formula1>Sino</formula1>
    </dataValidation>
  </dataValidations>
  <printOptions horizontalCentered="1"/>
  <pageMargins left="0.39370078740157483" right="0.39370078740157483" top="0.98425196850393704" bottom="0.59055118110236227" header="0.19685039370078741" footer="0.19685039370078741"/>
  <pageSetup scale="55" fitToHeight="0" orientation="portrait" r:id="rId1"/>
  <headerFooter>
    <oddHeader xml:space="preserve">&amp;C&amp;"Arial,Negrita"&amp;10
&amp;14&amp;K000000FORMULARIO &amp;A&amp;10&amp;K01+000
</oddHeader>
    <oddFooter>&amp;L&amp;A&amp;C&amp;"Arial,Normal"&amp;P de &amp;N</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D4:H9"/>
  <sheetViews>
    <sheetView workbookViewId="0">
      <selection activeCell="D4" sqref="D4:H9"/>
    </sheetView>
  </sheetViews>
  <sheetFormatPr baseColWidth="10" defaultColWidth="10.7109375" defaultRowHeight="15" x14ac:dyDescent="0.25"/>
  <cols>
    <col min="4" max="4" width="25.7109375" customWidth="1"/>
    <col min="5" max="5" width="26.5703125" customWidth="1"/>
    <col min="6" max="6" width="10.5703125" bestFit="1" customWidth="1"/>
    <col min="7" max="7" width="10.140625" bestFit="1" customWidth="1"/>
  </cols>
  <sheetData>
    <row r="4" spans="4:8" x14ac:dyDescent="0.25">
      <c r="D4" s="273" t="s">
        <v>251</v>
      </c>
      <c r="E4" s="273" t="s">
        <v>252</v>
      </c>
      <c r="F4" s="273" t="s">
        <v>253</v>
      </c>
      <c r="G4" s="273" t="s">
        <v>254</v>
      </c>
      <c r="H4" s="273" t="s">
        <v>255</v>
      </c>
    </row>
    <row r="5" spans="4:8" ht="24" x14ac:dyDescent="0.25">
      <c r="D5" s="274" t="s">
        <v>256</v>
      </c>
      <c r="E5" s="274" t="s">
        <v>265</v>
      </c>
      <c r="F5" s="275">
        <v>43587</v>
      </c>
      <c r="G5" s="276"/>
      <c r="H5" s="276" t="s">
        <v>257</v>
      </c>
    </row>
    <row r="6" spans="4:8" ht="24" x14ac:dyDescent="0.25">
      <c r="D6" s="274" t="s">
        <v>258</v>
      </c>
      <c r="E6" s="274" t="s">
        <v>263</v>
      </c>
      <c r="F6" s="275">
        <f>F5</f>
        <v>43587</v>
      </c>
      <c r="G6" s="275">
        <f>F6+7</f>
        <v>43594</v>
      </c>
      <c r="H6" s="276" t="s">
        <v>264</v>
      </c>
    </row>
    <row r="7" spans="4:8" ht="48" x14ac:dyDescent="0.25">
      <c r="D7" s="274" t="s">
        <v>259</v>
      </c>
      <c r="E7" s="274"/>
      <c r="F7" s="275">
        <f>G6</f>
        <v>43594</v>
      </c>
      <c r="G7" s="275" t="s">
        <v>4</v>
      </c>
      <c r="H7" s="276" t="s">
        <v>257</v>
      </c>
    </row>
    <row r="8" spans="4:8" ht="24" x14ac:dyDescent="0.25">
      <c r="D8" s="274" t="s">
        <v>260</v>
      </c>
      <c r="E8" s="274" t="s">
        <v>288</v>
      </c>
      <c r="F8" s="275">
        <f>F7</f>
        <v>43594</v>
      </c>
      <c r="G8" s="275">
        <f>F5+21</f>
        <v>43608</v>
      </c>
      <c r="H8" s="276" t="s">
        <v>283</v>
      </c>
    </row>
    <row r="9" spans="4:8" ht="24" x14ac:dyDescent="0.25">
      <c r="D9" s="274" t="s">
        <v>261</v>
      </c>
      <c r="E9" s="274" t="s">
        <v>262</v>
      </c>
      <c r="F9" s="275">
        <f>G8+14</f>
        <v>43622</v>
      </c>
      <c r="G9" s="276" t="s">
        <v>4</v>
      </c>
      <c r="H9" s="276" t="s">
        <v>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tabColor indexed="11"/>
    <pageSetUpPr fitToPage="1"/>
  </sheetPr>
  <dimension ref="B2:AB67"/>
  <sheetViews>
    <sheetView showGridLines="0" topLeftCell="A21" zoomScaleNormal="100" zoomScaleSheetLayoutView="90" workbookViewId="0">
      <selection activeCell="W61" sqref="W61"/>
    </sheetView>
  </sheetViews>
  <sheetFormatPr baseColWidth="10" defaultColWidth="5.7109375" defaultRowHeight="15" customHeight="1" x14ac:dyDescent="0.25"/>
  <cols>
    <col min="1" max="1" width="3.7109375" style="28" customWidth="1"/>
    <col min="2" max="25" width="5.7109375" style="28"/>
    <col min="26" max="27" width="5.7109375" style="28" customWidth="1"/>
    <col min="28" max="16384" width="5.7109375" style="28"/>
  </cols>
  <sheetData>
    <row r="2" spans="2:27" ht="15" customHeight="1" x14ac:dyDescent="0.25">
      <c r="B2" s="44"/>
      <c r="C2" s="44"/>
      <c r="D2" s="44"/>
      <c r="E2" s="44"/>
      <c r="F2" s="44"/>
      <c r="G2" s="44"/>
      <c r="H2" s="44"/>
      <c r="I2" s="44"/>
      <c r="J2" s="44"/>
      <c r="K2" s="44"/>
      <c r="L2" s="44"/>
      <c r="M2" s="44"/>
      <c r="N2" s="44"/>
      <c r="O2" s="44"/>
      <c r="P2" s="44"/>
      <c r="Q2" s="44"/>
      <c r="R2" s="44"/>
      <c r="S2" s="44"/>
      <c r="T2" s="44"/>
      <c r="U2" s="44"/>
      <c r="V2" s="44"/>
      <c r="W2" s="44"/>
      <c r="X2" s="44"/>
      <c r="Y2" s="44"/>
      <c r="Z2" s="44"/>
      <c r="AA2" s="44"/>
    </row>
    <row r="3" spans="2:27" ht="15" customHeight="1" x14ac:dyDescent="0.25">
      <c r="B3" s="44"/>
      <c r="C3" s="44"/>
      <c r="D3" s="44"/>
      <c r="E3" s="44"/>
      <c r="F3" s="44"/>
      <c r="G3" s="44"/>
      <c r="H3" s="44"/>
      <c r="I3" s="44"/>
      <c r="J3" s="44"/>
      <c r="K3" s="44"/>
      <c r="L3" s="44"/>
      <c r="M3" s="44"/>
      <c r="N3" s="44"/>
      <c r="O3" s="44"/>
      <c r="P3" s="44"/>
      <c r="Q3" s="44"/>
      <c r="R3" s="44"/>
      <c r="S3" s="44"/>
      <c r="T3" s="44"/>
      <c r="U3" s="44"/>
      <c r="V3" s="44"/>
      <c r="W3" s="44"/>
      <c r="X3" s="44"/>
      <c r="Y3" s="44"/>
      <c r="Z3" s="44"/>
      <c r="AA3" s="44"/>
    </row>
    <row r="4" spans="2:27" ht="15" customHeight="1" x14ac:dyDescent="0.25">
      <c r="B4" s="44"/>
      <c r="C4" s="44"/>
      <c r="D4" s="44"/>
      <c r="E4" s="44"/>
      <c r="F4" s="44"/>
      <c r="G4" s="44"/>
      <c r="H4" s="44"/>
      <c r="I4" s="44"/>
      <c r="J4" s="44"/>
      <c r="K4" s="44"/>
      <c r="L4" s="44"/>
      <c r="M4" s="44"/>
      <c r="N4" s="44"/>
      <c r="O4" s="44"/>
      <c r="P4" s="44"/>
      <c r="Q4" s="44"/>
      <c r="R4" s="44"/>
      <c r="S4" s="44"/>
      <c r="T4" s="44"/>
      <c r="U4" s="44"/>
      <c r="V4" s="44"/>
      <c r="W4" s="44"/>
      <c r="X4" s="44"/>
      <c r="Y4" s="44"/>
      <c r="Z4" s="44"/>
      <c r="AA4" s="44"/>
    </row>
    <row r="5" spans="2:27" ht="15" customHeight="1" x14ac:dyDescent="0.25">
      <c r="B5" s="44"/>
      <c r="C5" s="44"/>
      <c r="D5" s="44"/>
      <c r="E5" s="44"/>
      <c r="F5" s="44"/>
      <c r="G5" s="44"/>
      <c r="H5" s="44"/>
      <c r="I5" s="44"/>
      <c r="J5" s="44"/>
      <c r="K5" s="44"/>
      <c r="L5" s="44"/>
      <c r="M5" s="44"/>
      <c r="N5" s="44"/>
      <c r="O5" s="44"/>
      <c r="P5" s="44"/>
      <c r="Q5" s="44"/>
      <c r="R5" s="44"/>
      <c r="S5" s="44"/>
      <c r="T5" s="44"/>
      <c r="U5" s="44"/>
      <c r="V5" s="44"/>
      <c r="W5" s="44"/>
      <c r="X5" s="44"/>
      <c r="Y5" s="44"/>
      <c r="Z5" s="44"/>
      <c r="AA5" s="44"/>
    </row>
    <row r="6" spans="2:27" ht="15" customHeight="1" x14ac:dyDescent="0.25">
      <c r="B6" s="44"/>
      <c r="C6" s="44"/>
      <c r="D6" s="44"/>
      <c r="E6" s="44"/>
      <c r="F6" s="44"/>
      <c r="G6" s="44"/>
      <c r="H6" s="44"/>
      <c r="I6" s="44"/>
      <c r="J6" s="44"/>
      <c r="K6" s="44"/>
      <c r="L6" s="44"/>
      <c r="M6" s="44"/>
      <c r="N6" s="44"/>
      <c r="O6" s="44"/>
      <c r="P6" s="44"/>
      <c r="Q6" s="44"/>
      <c r="R6" s="44"/>
      <c r="S6" s="44"/>
      <c r="T6" s="44"/>
      <c r="U6" s="44"/>
      <c r="V6" s="44"/>
      <c r="W6" s="44"/>
      <c r="X6" s="44"/>
      <c r="Y6" s="44"/>
      <c r="Z6" s="44"/>
      <c r="AA6" s="44"/>
    </row>
    <row r="7" spans="2:27" ht="15" customHeight="1" x14ac:dyDescent="0.25">
      <c r="B7" s="44"/>
      <c r="C7" s="44"/>
      <c r="D7" s="44"/>
      <c r="E7" s="44"/>
      <c r="F7" s="44"/>
      <c r="G7" s="44"/>
      <c r="H7" s="44"/>
      <c r="I7" s="44"/>
      <c r="J7" s="44"/>
      <c r="K7" s="44"/>
      <c r="L7" s="44"/>
      <c r="M7" s="44"/>
      <c r="N7" s="44"/>
      <c r="O7" s="44"/>
      <c r="P7" s="44"/>
      <c r="Q7" s="44"/>
      <c r="R7" s="44"/>
      <c r="S7" s="44"/>
      <c r="T7" s="44"/>
      <c r="U7" s="44"/>
      <c r="V7" s="44"/>
      <c r="W7" s="44"/>
      <c r="X7" s="44"/>
      <c r="Y7" s="44"/>
      <c r="Z7" s="44"/>
      <c r="AA7" s="44"/>
    </row>
    <row r="8" spans="2:27" ht="15" customHeight="1" x14ac:dyDescent="0.25">
      <c r="B8" s="44"/>
      <c r="C8" s="44"/>
      <c r="D8" s="44"/>
      <c r="E8" s="44"/>
      <c r="F8" s="44"/>
      <c r="G8" s="44"/>
      <c r="H8" s="44"/>
      <c r="I8" s="44"/>
      <c r="J8" s="44"/>
      <c r="K8" s="44"/>
      <c r="L8" s="44"/>
      <c r="M8" s="44"/>
      <c r="N8" s="44"/>
      <c r="O8" s="44"/>
      <c r="P8" s="44"/>
      <c r="Q8" s="44"/>
      <c r="R8" s="44"/>
      <c r="S8" s="44"/>
      <c r="T8" s="44"/>
      <c r="U8" s="44"/>
      <c r="V8" s="44"/>
      <c r="W8" s="44"/>
      <c r="X8" s="44"/>
      <c r="Y8" s="44"/>
      <c r="Z8" s="44"/>
      <c r="AA8" s="44"/>
    </row>
    <row r="9" spans="2:27" ht="15" customHeight="1" x14ac:dyDescent="0.25">
      <c r="B9" s="44"/>
      <c r="C9" s="44"/>
      <c r="D9" s="44"/>
      <c r="E9" s="44"/>
      <c r="F9" s="44"/>
      <c r="G9" s="44"/>
      <c r="H9" s="44"/>
      <c r="I9" s="44"/>
      <c r="J9" s="44"/>
      <c r="K9" s="44"/>
      <c r="L9" s="44"/>
      <c r="M9" s="44"/>
      <c r="N9" s="44"/>
      <c r="O9" s="44"/>
      <c r="P9" s="44"/>
      <c r="Q9" s="44"/>
      <c r="R9" s="44"/>
      <c r="S9" s="44"/>
      <c r="T9" s="44"/>
      <c r="U9" s="44"/>
      <c r="V9" s="44"/>
      <c r="W9" s="44"/>
      <c r="X9" s="44"/>
      <c r="Y9" s="44"/>
      <c r="Z9" s="44"/>
      <c r="AA9" s="44"/>
    </row>
    <row r="10" spans="2:27" ht="15" customHeight="1" x14ac:dyDescent="0.25">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row>
    <row r="11" spans="2:27" ht="18" x14ac:dyDescent="0.25">
      <c r="B11" s="44"/>
      <c r="C11" s="336" t="s">
        <v>59</v>
      </c>
      <c r="D11" s="336"/>
      <c r="E11" s="336"/>
      <c r="F11" s="336"/>
      <c r="G11" s="336"/>
      <c r="H11" s="336"/>
      <c r="I11" s="336"/>
      <c r="J11" s="336"/>
      <c r="K11" s="336"/>
      <c r="L11" s="336"/>
      <c r="M11" s="336"/>
      <c r="N11" s="336"/>
      <c r="O11" s="336"/>
      <c r="P11" s="336"/>
      <c r="Q11" s="336"/>
      <c r="R11" s="336"/>
      <c r="S11" s="336"/>
      <c r="T11" s="336"/>
      <c r="U11" s="336"/>
      <c r="V11" s="336"/>
      <c r="W11" s="336"/>
      <c r="X11" s="336"/>
      <c r="Y11" s="336"/>
      <c r="Z11" s="336"/>
      <c r="AA11" s="44"/>
    </row>
    <row r="12" spans="2:27" ht="18" x14ac:dyDescent="0.25">
      <c r="B12" s="44"/>
      <c r="C12" s="336" t="s">
        <v>60</v>
      </c>
      <c r="D12" s="336"/>
      <c r="E12" s="336"/>
      <c r="F12" s="336"/>
      <c r="G12" s="336"/>
      <c r="H12" s="336"/>
      <c r="I12" s="336"/>
      <c r="J12" s="336"/>
      <c r="K12" s="336"/>
      <c r="L12" s="336"/>
      <c r="M12" s="336"/>
      <c r="N12" s="336"/>
      <c r="O12" s="336"/>
      <c r="P12" s="336"/>
      <c r="Q12" s="336"/>
      <c r="R12" s="336"/>
      <c r="S12" s="336"/>
      <c r="T12" s="336"/>
      <c r="U12" s="336"/>
      <c r="V12" s="336"/>
      <c r="W12" s="336"/>
      <c r="X12" s="336"/>
      <c r="Y12" s="336"/>
      <c r="Z12" s="336"/>
      <c r="AA12" s="44"/>
    </row>
    <row r="13" spans="2:27" ht="18" x14ac:dyDescent="0.25">
      <c r="B13" s="44"/>
      <c r="C13" s="52"/>
      <c r="D13" s="52"/>
      <c r="E13" s="52"/>
      <c r="F13" s="52"/>
      <c r="G13" s="52"/>
      <c r="H13" s="52"/>
      <c r="I13" s="52"/>
      <c r="J13" s="52"/>
      <c r="K13" s="52"/>
      <c r="L13" s="52"/>
      <c r="M13" s="52"/>
      <c r="N13" s="52"/>
      <c r="O13" s="52"/>
      <c r="P13" s="52"/>
      <c r="Q13" s="52"/>
      <c r="R13" s="52"/>
      <c r="S13" s="52"/>
      <c r="T13" s="52"/>
      <c r="U13" s="52"/>
      <c r="V13" s="52"/>
      <c r="W13" s="52"/>
      <c r="X13" s="52"/>
      <c r="Y13" s="52"/>
      <c r="Z13" s="52"/>
      <c r="AA13" s="44"/>
    </row>
    <row r="14" spans="2:27" ht="18" x14ac:dyDescent="0.25">
      <c r="B14" s="44"/>
      <c r="C14" s="52"/>
      <c r="D14" s="52"/>
      <c r="E14" s="52"/>
      <c r="F14" s="52"/>
      <c r="G14" s="52"/>
      <c r="H14" s="52"/>
      <c r="I14" s="52"/>
      <c r="J14" s="52"/>
      <c r="K14" s="52"/>
      <c r="L14" s="52"/>
      <c r="M14" s="52"/>
      <c r="N14" s="52"/>
      <c r="O14" s="52"/>
      <c r="P14" s="52"/>
      <c r="Q14" s="52"/>
      <c r="R14" s="52"/>
      <c r="S14" s="52"/>
      <c r="T14" s="52"/>
      <c r="U14" s="52"/>
      <c r="V14" s="52"/>
      <c r="W14" s="52"/>
      <c r="X14" s="52"/>
      <c r="Y14" s="52"/>
      <c r="Z14" s="52"/>
      <c r="AA14" s="44"/>
    </row>
    <row r="15" spans="2:27" ht="23.25" x14ac:dyDescent="0.25">
      <c r="B15" s="44"/>
      <c r="C15" s="337" t="s">
        <v>61</v>
      </c>
      <c r="D15" s="337"/>
      <c r="E15" s="337"/>
      <c r="F15" s="337"/>
      <c r="G15" s="337"/>
      <c r="H15" s="337"/>
      <c r="I15" s="337"/>
      <c r="J15" s="337"/>
      <c r="K15" s="337"/>
      <c r="L15" s="337"/>
      <c r="M15" s="337"/>
      <c r="N15" s="337"/>
      <c r="O15" s="337"/>
      <c r="P15" s="337"/>
      <c r="Q15" s="337"/>
      <c r="R15" s="337"/>
      <c r="S15" s="337"/>
      <c r="T15" s="337"/>
      <c r="U15" s="337"/>
      <c r="V15" s="337"/>
      <c r="W15" s="337"/>
      <c r="X15" s="337"/>
      <c r="Y15" s="337"/>
      <c r="Z15" s="337"/>
      <c r="AA15" s="44"/>
    </row>
    <row r="16" spans="2:27" ht="24" customHeight="1" x14ac:dyDescent="0.25">
      <c r="B16" s="341" t="str">
        <f>IF('DATOS GENERALES (OCULTAR)'!C2="",UPPER('DATOS GENERALES (OCULTAR)'!B2),"PROYECTO "&amp;UPPER('DATOS GENERALES (OCULTAR)'!C2))</f>
        <v>PROYECTO VICEPRESIDENCIA DE PROYECTOS CODELCO</v>
      </c>
      <c r="C16" s="341"/>
      <c r="D16" s="341"/>
      <c r="E16" s="341"/>
      <c r="F16" s="341"/>
      <c r="G16" s="341"/>
      <c r="H16" s="341"/>
      <c r="I16" s="341"/>
      <c r="J16" s="341"/>
      <c r="K16" s="341"/>
      <c r="L16" s="341"/>
      <c r="M16" s="341"/>
      <c r="N16" s="341"/>
      <c r="O16" s="341"/>
      <c r="P16" s="341"/>
      <c r="Q16" s="341"/>
      <c r="R16" s="341"/>
      <c r="S16" s="341"/>
      <c r="T16" s="341"/>
      <c r="U16" s="341"/>
      <c r="V16" s="341"/>
      <c r="W16" s="341"/>
      <c r="X16" s="341"/>
      <c r="Y16" s="341"/>
      <c r="Z16" s="341"/>
      <c r="AA16" s="341"/>
    </row>
    <row r="17" spans="2:27" ht="24" customHeight="1" x14ac:dyDescent="0.25">
      <c r="B17" s="341"/>
      <c r="C17" s="341"/>
      <c r="D17" s="341"/>
      <c r="E17" s="341"/>
      <c r="F17" s="341"/>
      <c r="G17" s="341"/>
      <c r="H17" s="341"/>
      <c r="I17" s="341"/>
      <c r="J17" s="341"/>
      <c r="K17" s="341"/>
      <c r="L17" s="341"/>
      <c r="M17" s="341"/>
      <c r="N17" s="341"/>
      <c r="O17" s="341"/>
      <c r="P17" s="341"/>
      <c r="Q17" s="341"/>
      <c r="R17" s="341"/>
      <c r="S17" s="341"/>
      <c r="T17" s="341"/>
      <c r="U17" s="341"/>
      <c r="V17" s="341"/>
      <c r="W17" s="341"/>
      <c r="X17" s="341"/>
      <c r="Y17" s="341"/>
      <c r="Z17" s="341"/>
      <c r="AA17" s="341"/>
    </row>
    <row r="18" spans="2:27" ht="15" customHeight="1" x14ac:dyDescent="0.25">
      <c r="B18" s="44"/>
      <c r="C18" s="44"/>
      <c r="D18" s="44"/>
      <c r="E18" s="44"/>
      <c r="F18" s="44"/>
      <c r="G18" s="44"/>
      <c r="H18" s="44"/>
      <c r="I18" s="44"/>
      <c r="J18" s="44"/>
      <c r="K18" s="44"/>
      <c r="L18" s="44"/>
      <c r="M18" s="44"/>
      <c r="N18" s="44"/>
      <c r="O18" s="44"/>
      <c r="P18" s="44"/>
      <c r="Q18" s="44"/>
      <c r="R18" s="44"/>
      <c r="S18" s="44"/>
      <c r="T18" s="44"/>
      <c r="U18" s="44"/>
      <c r="V18" s="44"/>
      <c r="W18" s="44"/>
      <c r="X18" s="44"/>
      <c r="Y18" s="44"/>
      <c r="Z18" s="44"/>
      <c r="AA18" s="44"/>
    </row>
    <row r="19" spans="2:27" ht="20.25" x14ac:dyDescent="0.25">
      <c r="B19" s="342" t="str">
        <f>IF('DATOS GENERALES (OCULTAR)'!C4="",UPPER('DATOS GENERALES (OCULTAR)'!B4),UPPER('DATOS GENERALES (OCULTAR)'!C4))</f>
        <v>CODELCO - SALVADOR</v>
      </c>
      <c r="C19" s="342"/>
      <c r="D19" s="342"/>
      <c r="E19" s="342"/>
      <c r="F19" s="342"/>
      <c r="G19" s="342"/>
      <c r="H19" s="342"/>
      <c r="I19" s="342"/>
      <c r="J19" s="342"/>
      <c r="K19" s="342"/>
      <c r="L19" s="342"/>
      <c r="M19" s="342"/>
      <c r="N19" s="342"/>
      <c r="O19" s="342"/>
      <c r="P19" s="342"/>
      <c r="Q19" s="342"/>
      <c r="R19" s="342"/>
      <c r="S19" s="342"/>
      <c r="T19" s="342"/>
      <c r="U19" s="342"/>
      <c r="V19" s="342"/>
      <c r="W19" s="342"/>
      <c r="X19" s="342"/>
      <c r="Y19" s="342"/>
      <c r="Z19" s="342"/>
      <c r="AA19" s="342"/>
    </row>
    <row r="20" spans="2:27" ht="15" customHeight="1" x14ac:dyDescent="0.25">
      <c r="B20" s="44"/>
      <c r="C20" s="44"/>
      <c r="D20" s="44"/>
      <c r="E20" s="44"/>
      <c r="F20" s="44"/>
      <c r="G20" s="44"/>
      <c r="H20" s="44"/>
      <c r="I20" s="44"/>
      <c r="J20" s="44"/>
      <c r="K20" s="44"/>
      <c r="L20" s="44"/>
      <c r="M20" s="44"/>
      <c r="N20" s="44"/>
      <c r="O20" s="44"/>
      <c r="P20" s="44"/>
      <c r="Q20" s="44"/>
      <c r="R20" s="44"/>
      <c r="S20" s="44"/>
      <c r="T20" s="44"/>
      <c r="U20" s="44"/>
      <c r="V20" s="44"/>
      <c r="W20" s="44"/>
      <c r="X20" s="44"/>
      <c r="Y20" s="44"/>
      <c r="Z20" s="44"/>
      <c r="AA20" s="44"/>
    </row>
    <row r="21" spans="2:27" ht="15" customHeight="1" x14ac:dyDescent="0.25">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row>
    <row r="22" spans="2:27" ht="15" customHeight="1" x14ac:dyDescent="0.25">
      <c r="B22" s="44"/>
      <c r="C22" s="44"/>
      <c r="D22" s="44"/>
      <c r="E22" s="44"/>
      <c r="F22" s="44"/>
      <c r="G22" s="44"/>
      <c r="H22" s="44"/>
      <c r="I22" s="44"/>
      <c r="J22" s="44"/>
      <c r="K22" s="44"/>
      <c r="L22" s="44"/>
      <c r="M22" s="44"/>
      <c r="N22" s="44"/>
      <c r="O22" s="44"/>
      <c r="P22" s="44"/>
      <c r="Q22" s="44"/>
      <c r="R22" s="44"/>
      <c r="S22" s="44"/>
      <c r="T22" s="44"/>
      <c r="U22" s="44"/>
      <c r="V22" s="44"/>
      <c r="W22" s="44"/>
      <c r="X22" s="44"/>
      <c r="Y22" s="44"/>
      <c r="Z22" s="44"/>
      <c r="AA22" s="44"/>
    </row>
    <row r="23" spans="2:27" ht="15" customHeight="1" x14ac:dyDescent="0.25">
      <c r="B23" s="44"/>
      <c r="C23" s="44"/>
      <c r="D23" s="44"/>
      <c r="E23" s="44"/>
      <c r="F23" s="44"/>
      <c r="G23" s="44"/>
      <c r="H23" s="44"/>
      <c r="I23" s="44"/>
      <c r="J23" s="44"/>
      <c r="K23" s="44"/>
      <c r="L23" s="44"/>
      <c r="M23" s="44"/>
      <c r="N23" s="44"/>
      <c r="O23" s="44"/>
      <c r="P23" s="44"/>
      <c r="Q23" s="44"/>
      <c r="R23" s="44"/>
      <c r="S23" s="44"/>
      <c r="T23" s="44"/>
      <c r="U23" s="44"/>
      <c r="V23" s="44"/>
      <c r="W23" s="44"/>
      <c r="X23" s="44"/>
      <c r="Y23" s="44"/>
      <c r="Z23" s="44"/>
      <c r="AA23" s="44"/>
    </row>
    <row r="24" spans="2:27" ht="15" customHeight="1" x14ac:dyDescent="0.25">
      <c r="B24" s="44"/>
      <c r="C24" s="44"/>
      <c r="D24" s="44"/>
      <c r="E24" s="44"/>
      <c r="F24" s="44"/>
      <c r="G24" s="44"/>
      <c r="H24" s="44"/>
      <c r="I24" s="44"/>
      <c r="J24" s="44"/>
      <c r="K24" s="44"/>
      <c r="L24" s="44"/>
      <c r="M24" s="44"/>
      <c r="N24" s="44"/>
      <c r="O24" s="44"/>
      <c r="P24" s="44"/>
      <c r="Q24" s="44"/>
      <c r="R24" s="44"/>
      <c r="S24" s="44"/>
      <c r="T24" s="44"/>
      <c r="U24" s="44"/>
      <c r="V24" s="44"/>
      <c r="W24" s="44"/>
      <c r="X24" s="44"/>
      <c r="Y24" s="44"/>
      <c r="Z24" s="44"/>
      <c r="AA24" s="44"/>
    </row>
    <row r="25" spans="2:27" s="27" customFormat="1" ht="15" customHeight="1" x14ac:dyDescent="0.25">
      <c r="B25" s="45"/>
      <c r="C25" s="45"/>
      <c r="D25" s="45"/>
      <c r="E25" s="45"/>
      <c r="F25" s="45"/>
      <c r="G25" s="45"/>
      <c r="H25" s="45"/>
      <c r="I25" s="45"/>
      <c r="J25" s="45"/>
      <c r="K25" s="45"/>
      <c r="L25" s="45"/>
      <c r="M25" s="45"/>
      <c r="N25" s="45"/>
      <c r="O25" s="45"/>
      <c r="P25" s="45"/>
      <c r="Q25" s="45"/>
      <c r="R25" s="45"/>
      <c r="S25" s="45"/>
      <c r="T25" s="45"/>
      <c r="U25" s="45"/>
      <c r="V25" s="45"/>
      <c r="W25" s="45"/>
      <c r="X25" s="45"/>
      <c r="Y25" s="45"/>
      <c r="Z25" s="45"/>
      <c r="AA25" s="45"/>
    </row>
    <row r="26" spans="2:27" s="27" customFormat="1" ht="15" customHeight="1" x14ac:dyDescent="0.25">
      <c r="B26" s="45"/>
      <c r="C26" s="45"/>
      <c r="D26" s="45"/>
      <c r="E26" s="45"/>
      <c r="F26" s="45"/>
      <c r="G26" s="45"/>
      <c r="H26" s="45"/>
      <c r="I26" s="45"/>
      <c r="J26" s="45"/>
      <c r="K26" s="45"/>
      <c r="L26" s="45"/>
      <c r="M26" s="45"/>
      <c r="N26" s="45"/>
      <c r="O26" s="45"/>
      <c r="P26" s="45"/>
      <c r="Q26" s="45"/>
      <c r="R26" s="45"/>
      <c r="S26" s="45"/>
      <c r="T26" s="45"/>
      <c r="U26" s="45"/>
      <c r="V26" s="45"/>
      <c r="W26" s="45"/>
      <c r="X26" s="45"/>
      <c r="Y26" s="45"/>
      <c r="Z26" s="45"/>
      <c r="AA26" s="45"/>
    </row>
    <row r="27" spans="2:27" s="27" customFormat="1" ht="8.4499999999999993" customHeight="1" x14ac:dyDescent="0.25">
      <c r="B27" s="45"/>
      <c r="C27" s="45"/>
      <c r="D27" s="45"/>
      <c r="E27" s="45"/>
      <c r="F27" s="45"/>
      <c r="G27" s="45"/>
      <c r="H27" s="45"/>
      <c r="I27" s="45"/>
      <c r="J27" s="45"/>
      <c r="K27" s="45"/>
      <c r="L27" s="45"/>
      <c r="M27" s="45"/>
      <c r="N27" s="45"/>
      <c r="O27" s="45"/>
      <c r="P27" s="45"/>
      <c r="Q27" s="45"/>
      <c r="R27" s="45"/>
      <c r="S27" s="45"/>
      <c r="T27" s="45"/>
      <c r="U27" s="45"/>
      <c r="V27" s="45"/>
      <c r="W27" s="45"/>
      <c r="X27" s="45"/>
      <c r="Y27" s="45"/>
      <c r="Z27" s="45"/>
      <c r="AA27" s="45"/>
    </row>
    <row r="28" spans="2:27" s="27" customFormat="1" ht="26.25" hidden="1" x14ac:dyDescent="0.25">
      <c r="B28" s="46"/>
      <c r="C28" s="46"/>
      <c r="D28" s="46"/>
      <c r="E28" s="46"/>
      <c r="F28" s="46"/>
      <c r="G28" s="46"/>
      <c r="H28" s="46"/>
      <c r="I28" s="46"/>
      <c r="J28" s="46"/>
      <c r="K28" s="46"/>
      <c r="L28" s="46"/>
      <c r="M28" s="46"/>
      <c r="N28" s="46"/>
      <c r="O28" s="46"/>
      <c r="P28" s="46"/>
      <c r="Q28" s="46"/>
      <c r="R28" s="46"/>
      <c r="S28" s="46"/>
      <c r="T28" s="46"/>
      <c r="U28" s="46"/>
      <c r="V28" s="46"/>
      <c r="W28" s="46"/>
      <c r="X28" s="46"/>
      <c r="Y28" s="46"/>
      <c r="Z28" s="46"/>
      <c r="AA28" s="46"/>
    </row>
    <row r="29" spans="2:27" s="27" customFormat="1" ht="14.25" hidden="1" x14ac:dyDescent="0.25">
      <c r="B29" s="343" t="str">
        <f>IF('DATOS GENERALES (OCULTAR)'!C6="",UPPER('DATOS GENERALES (OCULTAR)'!B6),UPPER("''"&amp;'DATOS GENERALES (OCULTAR)'!C6&amp;"''"))</f>
        <v>''MATERIALES DE CAÑERIAS ACERO CARBONO, DUPLEX Y FABRICACIÓN DE SPOOLS ''</v>
      </c>
      <c r="C29" s="343"/>
      <c r="D29" s="343"/>
      <c r="E29" s="343"/>
      <c r="F29" s="343"/>
      <c r="G29" s="343"/>
      <c r="H29" s="343"/>
      <c r="I29" s="343"/>
      <c r="J29" s="343"/>
      <c r="K29" s="343"/>
      <c r="L29" s="343"/>
      <c r="M29" s="343"/>
      <c r="N29" s="343"/>
      <c r="O29" s="343"/>
      <c r="P29" s="343"/>
      <c r="Q29" s="343"/>
      <c r="R29" s="343"/>
      <c r="S29" s="343"/>
      <c r="T29" s="343"/>
      <c r="U29" s="343"/>
      <c r="V29" s="343"/>
      <c r="W29" s="343"/>
      <c r="X29" s="343"/>
      <c r="Y29" s="343"/>
      <c r="Z29" s="343"/>
      <c r="AA29" s="343"/>
    </row>
    <row r="30" spans="2:27" s="27" customFormat="1" ht="71.45" customHeight="1" x14ac:dyDescent="0.25">
      <c r="B30" s="343"/>
      <c r="C30" s="343"/>
      <c r="D30" s="343"/>
      <c r="E30" s="343"/>
      <c r="F30" s="343"/>
      <c r="G30" s="343"/>
      <c r="H30" s="343"/>
      <c r="I30" s="343"/>
      <c r="J30" s="343"/>
      <c r="K30" s="343"/>
      <c r="L30" s="343"/>
      <c r="M30" s="343"/>
      <c r="N30" s="343"/>
      <c r="O30" s="343"/>
      <c r="P30" s="343"/>
      <c r="Q30" s="343"/>
      <c r="R30" s="343"/>
      <c r="S30" s="343"/>
      <c r="T30" s="343"/>
      <c r="U30" s="343"/>
      <c r="V30" s="343"/>
      <c r="W30" s="343"/>
      <c r="X30" s="343"/>
      <c r="Y30" s="343"/>
      <c r="Z30" s="343"/>
      <c r="AA30" s="343"/>
    </row>
    <row r="31" spans="2:27" s="27" customFormat="1" ht="15" customHeight="1" x14ac:dyDescent="0.25">
      <c r="B31" s="43"/>
      <c r="C31" s="43"/>
      <c r="D31" s="43"/>
      <c r="E31" s="43"/>
      <c r="F31" s="43"/>
      <c r="G31" s="43"/>
      <c r="H31" s="43"/>
      <c r="I31" s="43"/>
      <c r="J31" s="43"/>
      <c r="K31" s="43"/>
      <c r="L31" s="43"/>
      <c r="M31" s="43"/>
      <c r="N31" s="43"/>
      <c r="O31" s="43"/>
      <c r="P31" s="43"/>
      <c r="Q31" s="43"/>
      <c r="R31" s="43"/>
      <c r="S31" s="43"/>
      <c r="T31" s="43"/>
      <c r="U31" s="43"/>
      <c r="V31" s="43"/>
      <c r="W31" s="43"/>
      <c r="X31" s="43"/>
      <c r="Y31" s="43"/>
      <c r="Z31" s="43"/>
      <c r="AA31" s="43"/>
    </row>
    <row r="32" spans="2:27" s="27" customFormat="1" ht="15" customHeight="1" x14ac:dyDescent="0.25">
      <c r="B32" s="47"/>
      <c r="C32" s="47"/>
      <c r="D32" s="47"/>
      <c r="E32" s="47"/>
      <c r="F32" s="47"/>
      <c r="G32" s="47"/>
      <c r="H32" s="47"/>
      <c r="I32" s="47"/>
      <c r="J32" s="47"/>
      <c r="K32" s="47"/>
      <c r="L32" s="47"/>
      <c r="M32" s="47"/>
      <c r="N32" s="47"/>
      <c r="O32" s="47"/>
      <c r="P32" s="47"/>
      <c r="Q32" s="47"/>
      <c r="R32" s="47"/>
      <c r="S32" s="47"/>
      <c r="T32" s="47"/>
      <c r="U32" s="47"/>
      <c r="V32" s="47"/>
      <c r="W32" s="47"/>
      <c r="X32" s="47"/>
      <c r="Y32" s="47"/>
      <c r="Z32" s="47"/>
      <c r="AA32" s="47"/>
    </row>
    <row r="33" spans="2:27" s="27" customFormat="1" ht="15" customHeight="1" x14ac:dyDescent="0.25">
      <c r="B33" s="47"/>
      <c r="C33" s="47"/>
      <c r="D33" s="47"/>
      <c r="E33" s="47"/>
      <c r="F33" s="47"/>
      <c r="G33" s="47"/>
      <c r="H33" s="47"/>
      <c r="I33" s="47"/>
      <c r="J33" s="47"/>
      <c r="K33" s="47"/>
      <c r="L33" s="47"/>
      <c r="M33" s="47"/>
      <c r="N33" s="47"/>
      <c r="O33" s="47"/>
      <c r="P33" s="47"/>
      <c r="Q33" s="47"/>
      <c r="R33" s="47"/>
      <c r="S33" s="47"/>
      <c r="T33" s="47"/>
      <c r="U33" s="47"/>
      <c r="V33" s="47"/>
      <c r="W33" s="47"/>
      <c r="X33" s="47"/>
      <c r="Y33" s="47"/>
      <c r="Z33" s="47"/>
      <c r="AA33" s="47"/>
    </row>
    <row r="34" spans="2:27" s="27" customFormat="1" ht="15" customHeight="1" x14ac:dyDescent="0.25">
      <c r="B34" s="44"/>
      <c r="C34" s="44"/>
      <c r="D34" s="44"/>
      <c r="E34" s="44"/>
      <c r="F34" s="44"/>
      <c r="G34" s="44"/>
      <c r="H34" s="44"/>
      <c r="I34" s="44"/>
      <c r="J34" s="44"/>
      <c r="K34" s="44"/>
      <c r="L34" s="44"/>
      <c r="M34" s="44"/>
      <c r="N34" s="44"/>
      <c r="O34" s="44"/>
      <c r="P34" s="44"/>
      <c r="Q34" s="44"/>
      <c r="R34" s="44"/>
      <c r="S34" s="44"/>
      <c r="T34" s="44"/>
      <c r="U34" s="44"/>
      <c r="V34" s="44"/>
      <c r="W34" s="44"/>
      <c r="X34" s="44"/>
      <c r="Y34" s="44"/>
      <c r="Z34" s="44"/>
      <c r="AA34" s="44"/>
    </row>
    <row r="35" spans="2:27" ht="15" customHeight="1" x14ac:dyDescent="0.25">
      <c r="B35" s="48"/>
      <c r="C35" s="48"/>
      <c r="D35" s="48"/>
      <c r="E35" s="48"/>
      <c r="F35" s="48"/>
      <c r="G35" s="48"/>
      <c r="H35" s="48"/>
      <c r="I35" s="48"/>
      <c r="J35" s="48"/>
      <c r="K35" s="48"/>
      <c r="L35" s="48"/>
      <c r="M35" s="48"/>
      <c r="N35" s="48"/>
      <c r="O35" s="48"/>
      <c r="P35" s="48"/>
      <c r="Q35" s="48"/>
      <c r="R35" s="48"/>
      <c r="S35" s="48"/>
      <c r="T35" s="48"/>
      <c r="U35" s="48"/>
      <c r="V35" s="48"/>
      <c r="W35" s="48"/>
      <c r="X35" s="48"/>
      <c r="Y35" s="48"/>
      <c r="Z35" s="48"/>
      <c r="AA35" s="48"/>
    </row>
    <row r="36" spans="2:27" ht="15" hidden="1" customHeight="1" x14ac:dyDescent="0.25">
      <c r="B36" s="48"/>
      <c r="C36" s="48"/>
      <c r="D36" s="48"/>
      <c r="E36" s="48"/>
      <c r="F36" s="48"/>
      <c r="G36" s="48"/>
      <c r="H36" s="48"/>
      <c r="I36" s="48"/>
      <c r="J36" s="48"/>
      <c r="K36" s="48"/>
      <c r="L36" s="48"/>
      <c r="M36" s="48"/>
      <c r="N36" s="48"/>
      <c r="O36" s="48"/>
      <c r="P36" s="48"/>
      <c r="Q36" s="48"/>
      <c r="R36" s="48"/>
      <c r="S36" s="48"/>
      <c r="T36" s="48"/>
      <c r="U36" s="48"/>
      <c r="V36" s="48"/>
      <c r="W36" s="48"/>
      <c r="X36" s="48"/>
      <c r="Y36" s="48"/>
      <c r="Z36" s="48"/>
      <c r="AA36" s="48"/>
    </row>
    <row r="37" spans="2:27" ht="32.25" customHeight="1" x14ac:dyDescent="0.25">
      <c r="B37" s="340" t="str">
        <f>IF(OR('DATOS GENERALES (OCULTAR)'!E9="",'DATOS GENERALES (OCULTAR)'!G9="",'DATOS GENERALES (OCULTAR)'!I9=""),UPPER('DATOS GENERALES (OCULTAR)'!B9),'DATOS GENERALES (OCULTAR)'!K9)</f>
        <v>PRECALIFICACIÓN SRM   8000001604  PRI  2020</v>
      </c>
      <c r="C37" s="340"/>
      <c r="D37" s="340"/>
      <c r="E37" s="340"/>
      <c r="F37" s="340"/>
      <c r="G37" s="340"/>
      <c r="H37" s="340"/>
      <c r="I37" s="340"/>
      <c r="J37" s="340"/>
      <c r="K37" s="340"/>
      <c r="L37" s="340"/>
      <c r="M37" s="340"/>
      <c r="N37" s="340"/>
      <c r="O37" s="340"/>
      <c r="P37" s="340"/>
      <c r="Q37" s="340"/>
      <c r="R37" s="340"/>
      <c r="S37" s="340"/>
      <c r="T37" s="340"/>
      <c r="U37" s="340"/>
      <c r="V37" s="340"/>
      <c r="W37" s="340"/>
      <c r="X37" s="340"/>
      <c r="Y37" s="340"/>
      <c r="Z37" s="340"/>
      <c r="AA37" s="340"/>
    </row>
    <row r="38" spans="2:27" ht="18" x14ac:dyDescent="0.25">
      <c r="B38" s="48"/>
      <c r="C38" s="48"/>
      <c r="D38" s="48"/>
      <c r="E38" s="48"/>
      <c r="F38" s="48"/>
      <c r="G38" s="48"/>
      <c r="H38" s="48"/>
      <c r="I38" s="48"/>
      <c r="J38" s="48"/>
      <c r="K38" s="48"/>
      <c r="L38" s="48"/>
      <c r="M38" s="48"/>
      <c r="N38" s="48"/>
      <c r="O38" s="48"/>
      <c r="P38" s="48"/>
      <c r="Q38" s="48"/>
      <c r="R38" s="48"/>
      <c r="S38" s="48"/>
      <c r="T38" s="48"/>
      <c r="U38" s="48"/>
      <c r="V38" s="48"/>
      <c r="W38" s="48"/>
      <c r="X38" s="48"/>
      <c r="Y38" s="48"/>
      <c r="Z38" s="48"/>
      <c r="AA38" s="48"/>
    </row>
    <row r="39" spans="2:27" ht="15" customHeight="1" x14ac:dyDescent="0.25">
      <c r="B39" s="48"/>
      <c r="C39" s="48"/>
      <c r="D39" s="48"/>
      <c r="E39" s="48"/>
      <c r="F39" s="48"/>
      <c r="G39" s="48"/>
      <c r="H39" s="48"/>
      <c r="I39" s="48"/>
      <c r="J39" s="48"/>
      <c r="K39" s="48"/>
      <c r="L39" s="48"/>
      <c r="M39" s="48"/>
      <c r="N39" s="48"/>
      <c r="O39" s="48"/>
      <c r="P39" s="48"/>
      <c r="Q39" s="48"/>
      <c r="R39" s="48"/>
      <c r="S39" s="48"/>
      <c r="T39" s="48"/>
      <c r="U39" s="48"/>
      <c r="V39" s="48"/>
      <c r="W39" s="48"/>
      <c r="X39" s="48"/>
      <c r="Y39" s="48"/>
      <c r="Z39" s="48"/>
      <c r="AA39" s="48"/>
    </row>
    <row r="40" spans="2:27" ht="15" customHeight="1" x14ac:dyDescent="0.25">
      <c r="B40" s="48"/>
      <c r="C40" s="48"/>
      <c r="D40" s="48"/>
      <c r="E40" s="48"/>
      <c r="F40" s="48"/>
      <c r="G40" s="48"/>
      <c r="H40" s="48"/>
      <c r="I40" s="48"/>
      <c r="J40" s="48"/>
      <c r="K40" s="48"/>
      <c r="L40" s="48"/>
      <c r="M40" s="48"/>
      <c r="N40" s="48"/>
      <c r="O40" s="48"/>
      <c r="P40" s="48"/>
      <c r="Q40" s="48"/>
      <c r="R40" s="48"/>
      <c r="S40" s="48"/>
      <c r="T40" s="48"/>
      <c r="U40" s="48"/>
      <c r="V40" s="48"/>
      <c r="W40" s="48"/>
      <c r="X40" s="48"/>
      <c r="Y40" s="48"/>
      <c r="Z40" s="48"/>
      <c r="AA40" s="48"/>
    </row>
    <row r="41" spans="2:27" ht="15" customHeight="1" x14ac:dyDescent="0.25">
      <c r="B41" s="48"/>
      <c r="C41" s="48"/>
      <c r="D41" s="48"/>
      <c r="E41" s="48"/>
      <c r="F41" s="48"/>
      <c r="G41" s="48"/>
      <c r="H41" s="48"/>
      <c r="I41" s="48"/>
      <c r="J41" s="48"/>
      <c r="K41" s="48"/>
      <c r="L41" s="48"/>
      <c r="M41" s="48"/>
      <c r="N41" s="48"/>
      <c r="O41" s="48"/>
      <c r="P41" s="48"/>
      <c r="Q41" s="48"/>
      <c r="R41" s="48"/>
      <c r="S41" s="48"/>
      <c r="T41" s="48"/>
      <c r="U41" s="48"/>
      <c r="V41" s="48"/>
      <c r="W41" s="48"/>
      <c r="X41" s="48"/>
      <c r="Y41" s="48"/>
      <c r="Z41" s="48"/>
      <c r="AA41" s="48"/>
    </row>
    <row r="42" spans="2:27" ht="35.450000000000003" customHeight="1" x14ac:dyDescent="0.25">
      <c r="B42" s="46"/>
      <c r="C42" s="338" t="s">
        <v>56</v>
      </c>
      <c r="D42" s="338"/>
      <c r="E42" s="338"/>
      <c r="F42" s="338"/>
      <c r="G42" s="338"/>
      <c r="H42" s="338"/>
      <c r="I42" s="338"/>
      <c r="J42" s="338"/>
      <c r="K42" s="338"/>
      <c r="L42" s="338"/>
      <c r="M42" s="338"/>
      <c r="N42" s="338"/>
      <c r="O42" s="338"/>
      <c r="P42" s="338"/>
      <c r="Q42" s="338"/>
      <c r="R42" s="338"/>
      <c r="S42" s="338"/>
      <c r="T42" s="338"/>
      <c r="U42" s="338"/>
      <c r="V42" s="338"/>
      <c r="W42" s="338"/>
      <c r="X42" s="338"/>
      <c r="Y42" s="338"/>
      <c r="Z42" s="338"/>
      <c r="AA42" s="46"/>
    </row>
    <row r="43" spans="2:27" s="42" customFormat="1" ht="26.25" x14ac:dyDescent="0.25">
      <c r="B43" s="48"/>
      <c r="C43" s="338"/>
      <c r="D43" s="338"/>
      <c r="E43" s="338"/>
      <c r="F43" s="338"/>
      <c r="G43" s="338"/>
      <c r="H43" s="338"/>
      <c r="I43" s="338"/>
      <c r="J43" s="338"/>
      <c r="K43" s="338"/>
      <c r="L43" s="338"/>
      <c r="M43" s="338"/>
      <c r="N43" s="338"/>
      <c r="O43" s="338"/>
      <c r="P43" s="338"/>
      <c r="Q43" s="338"/>
      <c r="R43" s="338"/>
      <c r="S43" s="338"/>
      <c r="T43" s="338"/>
      <c r="U43" s="338"/>
      <c r="V43" s="338"/>
      <c r="W43" s="338"/>
      <c r="X43" s="338"/>
      <c r="Y43" s="338"/>
      <c r="Z43" s="338"/>
      <c r="AA43" s="48"/>
    </row>
    <row r="44" spans="2:27" ht="18" x14ac:dyDescent="0.25">
      <c r="B44" s="48"/>
      <c r="C44" s="48"/>
      <c r="D44" s="48"/>
      <c r="E44" s="48"/>
      <c r="F44" s="48"/>
      <c r="G44" s="48"/>
      <c r="H44" s="48"/>
      <c r="I44" s="48"/>
      <c r="J44" s="48"/>
      <c r="K44" s="48"/>
      <c r="L44" s="48"/>
      <c r="M44" s="48"/>
      <c r="N44" s="48"/>
      <c r="O44" s="48"/>
      <c r="P44" s="48"/>
      <c r="Q44" s="48"/>
      <c r="R44" s="48"/>
      <c r="S44" s="48"/>
      <c r="T44" s="48"/>
      <c r="U44" s="48"/>
      <c r="V44" s="48"/>
      <c r="W44" s="48"/>
      <c r="X44" s="48"/>
      <c r="Y44" s="48"/>
      <c r="Z44" s="48"/>
      <c r="AA44" s="48"/>
    </row>
    <row r="45" spans="2:27" ht="15" customHeight="1" x14ac:dyDescent="0.25">
      <c r="B45" s="48"/>
      <c r="C45" s="48"/>
      <c r="D45" s="48"/>
      <c r="E45" s="48"/>
      <c r="F45" s="48"/>
      <c r="G45" s="48"/>
      <c r="H45" s="48"/>
      <c r="I45" s="48"/>
      <c r="J45" s="48"/>
      <c r="K45" s="48"/>
      <c r="L45" s="48"/>
      <c r="M45" s="48"/>
      <c r="N45" s="48"/>
      <c r="O45" s="48"/>
      <c r="P45" s="48"/>
      <c r="Q45" s="48"/>
      <c r="R45" s="48"/>
      <c r="S45" s="48"/>
      <c r="T45" s="48"/>
      <c r="U45" s="48"/>
      <c r="V45" s="48"/>
      <c r="W45" s="48"/>
      <c r="X45" s="48"/>
      <c r="Y45" s="48"/>
      <c r="Z45" s="48"/>
      <c r="AA45" s="48"/>
    </row>
    <row r="46" spans="2:27" ht="15" customHeight="1" x14ac:dyDescent="0.25">
      <c r="B46" s="48"/>
      <c r="C46" s="48"/>
      <c r="D46" s="48"/>
      <c r="E46" s="48"/>
      <c r="F46" s="48"/>
      <c r="G46" s="48"/>
      <c r="H46" s="48"/>
      <c r="I46" s="48"/>
      <c r="J46" s="48"/>
      <c r="K46" s="48"/>
      <c r="L46" s="48"/>
      <c r="M46" s="48"/>
      <c r="N46" s="48"/>
      <c r="O46" s="48"/>
      <c r="P46" s="48"/>
      <c r="Q46" s="48"/>
      <c r="R46" s="48"/>
      <c r="S46" s="48"/>
      <c r="T46" s="48"/>
      <c r="U46" s="48"/>
      <c r="V46" s="48"/>
      <c r="W46" s="48"/>
      <c r="X46" s="48"/>
      <c r="Y46" s="48"/>
      <c r="Z46" s="48"/>
      <c r="AA46" s="48"/>
    </row>
    <row r="47" spans="2:27" ht="22.7" customHeight="1" x14ac:dyDescent="0.25">
      <c r="B47" s="41"/>
      <c r="C47" s="339" t="s">
        <v>57</v>
      </c>
      <c r="D47" s="339"/>
      <c r="E47" s="339"/>
      <c r="F47" s="339"/>
      <c r="G47" s="339"/>
      <c r="H47" s="339"/>
      <c r="I47" s="339"/>
      <c r="J47" s="339"/>
      <c r="K47" s="339"/>
      <c r="L47" s="339"/>
      <c r="M47" s="339"/>
      <c r="N47" s="339"/>
      <c r="O47" s="339"/>
      <c r="P47" s="339"/>
      <c r="Q47" s="339"/>
      <c r="R47" s="339"/>
      <c r="S47" s="339"/>
      <c r="T47" s="339"/>
      <c r="U47" s="339"/>
      <c r="V47" s="339"/>
      <c r="W47" s="339"/>
      <c r="X47" s="339"/>
      <c r="Y47" s="339"/>
      <c r="Z47" s="339"/>
      <c r="AA47" s="48"/>
    </row>
    <row r="48" spans="2:27" ht="23.25" x14ac:dyDescent="0.25">
      <c r="B48" s="41"/>
      <c r="C48" s="41"/>
      <c r="D48" s="41"/>
      <c r="E48" s="41"/>
      <c r="F48" s="41"/>
      <c r="G48" s="41"/>
      <c r="H48" s="41"/>
      <c r="I48" s="41"/>
      <c r="J48" s="41"/>
      <c r="K48" s="41"/>
      <c r="L48" s="41"/>
      <c r="M48" s="41"/>
      <c r="N48" s="41"/>
      <c r="O48" s="41"/>
      <c r="P48" s="41"/>
      <c r="Q48" s="41"/>
      <c r="R48" s="41"/>
      <c r="S48" s="41"/>
      <c r="T48" s="41"/>
      <c r="U48" s="41"/>
      <c r="V48" s="41"/>
      <c r="W48" s="41"/>
      <c r="X48" s="41"/>
      <c r="Y48" s="41"/>
      <c r="Z48" s="41"/>
      <c r="AA48" s="48"/>
    </row>
    <row r="49" spans="2:28" ht="21.75" customHeight="1" x14ac:dyDescent="0.25">
      <c r="B49" s="41"/>
      <c r="C49" s="339" t="s">
        <v>58</v>
      </c>
      <c r="D49" s="339"/>
      <c r="E49" s="339"/>
      <c r="F49" s="339"/>
      <c r="G49" s="339"/>
      <c r="H49" s="339"/>
      <c r="I49" s="339"/>
      <c r="J49" s="339"/>
      <c r="K49" s="339"/>
      <c r="L49" s="339"/>
      <c r="M49" s="339"/>
      <c r="N49" s="339"/>
      <c r="O49" s="339"/>
      <c r="P49" s="339"/>
      <c r="Q49" s="339"/>
      <c r="R49" s="339"/>
      <c r="S49" s="339"/>
      <c r="T49" s="339"/>
      <c r="U49" s="339"/>
      <c r="V49" s="339"/>
      <c r="W49" s="339"/>
      <c r="X49" s="339"/>
      <c r="Y49" s="339"/>
      <c r="Z49" s="339"/>
      <c r="AA49" s="48"/>
    </row>
    <row r="50" spans="2:28" ht="27.75" x14ac:dyDescent="0.25">
      <c r="B50" s="41"/>
      <c r="C50" s="49"/>
      <c r="D50" s="49"/>
      <c r="E50" s="49"/>
      <c r="F50" s="49"/>
      <c r="G50" s="49"/>
      <c r="H50" s="49"/>
      <c r="I50" s="49"/>
      <c r="J50" s="49"/>
      <c r="K50" s="49"/>
      <c r="L50" s="49"/>
      <c r="M50" s="49"/>
      <c r="N50" s="49"/>
      <c r="O50" s="49"/>
      <c r="P50" s="49"/>
      <c r="Q50" s="49"/>
      <c r="R50" s="49"/>
      <c r="S50" s="49"/>
      <c r="T50" s="49"/>
      <c r="U50" s="49"/>
      <c r="V50" s="49"/>
      <c r="W50" s="49"/>
      <c r="X50" s="49"/>
      <c r="Y50" s="49"/>
      <c r="Z50" s="49"/>
      <c r="AA50" s="50"/>
    </row>
    <row r="51" spans="2:28" ht="27.75" x14ac:dyDescent="0.25">
      <c r="B51" s="41"/>
      <c r="C51" s="49"/>
      <c r="D51" s="49"/>
      <c r="E51" s="49"/>
      <c r="F51" s="49"/>
      <c r="G51" s="49"/>
      <c r="H51" s="49"/>
      <c r="I51" s="49"/>
      <c r="J51" s="49"/>
      <c r="K51" s="49"/>
      <c r="L51" s="49"/>
      <c r="M51" s="49"/>
      <c r="N51" s="49"/>
      <c r="O51" s="49"/>
      <c r="P51" s="49"/>
      <c r="Q51" s="49"/>
      <c r="R51" s="49"/>
      <c r="S51" s="49"/>
      <c r="T51" s="49"/>
      <c r="U51" s="49"/>
      <c r="V51" s="49"/>
      <c r="W51" s="49"/>
      <c r="X51" s="49"/>
      <c r="Y51" s="49"/>
      <c r="Z51" s="49"/>
      <c r="AA51" s="50"/>
    </row>
    <row r="52" spans="2:28" ht="18" x14ac:dyDescent="0.25">
      <c r="B52" s="50"/>
      <c r="C52" s="50"/>
      <c r="D52" s="50"/>
      <c r="E52" s="50"/>
      <c r="F52" s="50"/>
      <c r="G52" s="50"/>
      <c r="H52" s="50"/>
      <c r="I52" s="50"/>
      <c r="J52" s="50"/>
      <c r="K52" s="50"/>
      <c r="L52" s="50"/>
      <c r="M52" s="50"/>
      <c r="N52" s="50"/>
      <c r="O52" s="50"/>
      <c r="P52" s="50"/>
      <c r="Q52" s="50"/>
      <c r="R52" s="50"/>
      <c r="S52" s="50"/>
      <c r="T52" s="50"/>
      <c r="U52" s="50"/>
      <c r="V52" s="50"/>
      <c r="W52" s="50"/>
      <c r="X52" s="50"/>
      <c r="Y52" s="50"/>
      <c r="Z52" s="50"/>
      <c r="AA52" s="50"/>
    </row>
    <row r="53" spans="2:28" ht="15" customHeight="1" x14ac:dyDescent="0.25">
      <c r="B53" s="50"/>
      <c r="C53" s="50"/>
      <c r="D53" s="50"/>
      <c r="E53" s="50"/>
      <c r="F53" s="50"/>
      <c r="G53" s="50"/>
      <c r="H53" s="50"/>
      <c r="I53" s="50"/>
      <c r="J53" s="50"/>
      <c r="K53" s="50"/>
      <c r="L53" s="50"/>
      <c r="M53" s="50"/>
      <c r="N53" s="50"/>
      <c r="O53" s="50"/>
      <c r="P53" s="50"/>
      <c r="Q53" s="50"/>
      <c r="R53" s="50"/>
      <c r="S53" s="50"/>
      <c r="T53" s="50"/>
      <c r="U53" s="50"/>
      <c r="V53" s="50"/>
      <c r="W53" s="50"/>
      <c r="X53" s="50"/>
      <c r="Y53" s="50"/>
      <c r="Z53" s="50"/>
      <c r="AA53" s="50"/>
    </row>
    <row r="54" spans="2:28" ht="15" customHeight="1" x14ac:dyDescent="0.25">
      <c r="B54" s="48"/>
      <c r="C54" s="48"/>
      <c r="D54" s="48"/>
      <c r="E54" s="48"/>
      <c r="F54" s="48"/>
      <c r="G54" s="48"/>
      <c r="H54" s="48"/>
      <c r="I54" s="48"/>
      <c r="J54" s="48"/>
      <c r="K54" s="48"/>
      <c r="L54" s="48"/>
      <c r="M54" s="48"/>
      <c r="N54" s="48"/>
      <c r="O54" s="48"/>
      <c r="P54" s="48"/>
      <c r="Q54" s="48"/>
      <c r="R54" s="48"/>
      <c r="S54" s="48"/>
      <c r="T54" s="48"/>
      <c r="U54" s="48"/>
      <c r="V54" s="48"/>
      <c r="W54" s="48"/>
      <c r="X54" s="48"/>
      <c r="Y54" s="48"/>
      <c r="Z54" s="48"/>
      <c r="AA54" s="48"/>
    </row>
    <row r="55" spans="2:28" ht="15" customHeight="1" x14ac:dyDescent="0.25">
      <c r="B55" s="48"/>
      <c r="C55" s="48"/>
      <c r="D55" s="48"/>
      <c r="E55" s="48"/>
      <c r="F55" s="48"/>
      <c r="G55" s="48"/>
      <c r="H55" s="48"/>
      <c r="I55" s="48"/>
      <c r="J55" s="48"/>
      <c r="K55" s="48"/>
      <c r="L55" s="48"/>
      <c r="M55" s="48"/>
      <c r="N55" s="48"/>
      <c r="O55" s="48"/>
      <c r="P55" s="48"/>
      <c r="Q55" s="48"/>
      <c r="R55" s="48"/>
      <c r="S55" s="48"/>
      <c r="T55" s="48"/>
      <c r="U55" s="48"/>
      <c r="V55" s="48"/>
      <c r="W55" s="48"/>
      <c r="X55" s="48"/>
      <c r="Y55" s="48"/>
      <c r="Z55" s="48"/>
      <c r="AA55" s="48"/>
      <c r="AB55" s="236"/>
    </row>
    <row r="56" spans="2:28" ht="15" customHeight="1" x14ac:dyDescent="0.25">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row>
    <row r="57" spans="2:28" ht="15" customHeight="1" x14ac:dyDescent="0.25">
      <c r="B57" s="51"/>
      <c r="C57" s="51"/>
      <c r="D57" s="51"/>
      <c r="E57" s="51"/>
      <c r="F57" s="51"/>
      <c r="G57" s="51"/>
      <c r="H57" s="51"/>
      <c r="I57" s="51"/>
      <c r="J57" s="51"/>
      <c r="K57" s="51"/>
      <c r="L57" s="51"/>
      <c r="M57" s="51"/>
      <c r="N57" s="51"/>
      <c r="O57" s="51"/>
      <c r="P57" s="51"/>
      <c r="Q57" s="51"/>
      <c r="R57" s="51"/>
      <c r="S57" s="51"/>
      <c r="T57" s="51"/>
      <c r="U57" s="51"/>
      <c r="V57" s="51"/>
      <c r="W57" s="51"/>
      <c r="X57" s="51"/>
      <c r="Y57" s="51"/>
      <c r="Z57" s="51"/>
      <c r="AA57" s="51"/>
    </row>
    <row r="58" spans="2:28" ht="15" customHeight="1" x14ac:dyDescent="0.25">
      <c r="B58" s="51"/>
      <c r="C58" s="51"/>
      <c r="D58" s="51"/>
      <c r="E58" s="51"/>
      <c r="F58" s="51"/>
      <c r="G58" s="51"/>
      <c r="H58" s="51"/>
      <c r="I58" s="51"/>
      <c r="J58" s="51"/>
      <c r="K58" s="51"/>
      <c r="L58" s="51"/>
      <c r="M58" s="51"/>
      <c r="N58" s="51"/>
      <c r="O58" s="51"/>
      <c r="P58" s="51"/>
      <c r="Q58" s="51"/>
      <c r="R58" s="51"/>
      <c r="S58" s="51"/>
      <c r="T58" s="51"/>
      <c r="U58" s="51"/>
      <c r="V58" s="51"/>
      <c r="W58" s="51"/>
      <c r="X58" s="51"/>
      <c r="Y58" s="51"/>
      <c r="Z58" s="51"/>
      <c r="AA58" s="51"/>
    </row>
    <row r="59" spans="2:28" ht="15" customHeight="1" x14ac:dyDescent="0.25">
      <c r="B59" s="51"/>
      <c r="C59" s="51"/>
      <c r="D59" s="51"/>
      <c r="E59" s="51"/>
      <c r="F59" s="51"/>
      <c r="G59" s="51"/>
      <c r="H59" s="51"/>
      <c r="I59" s="51"/>
      <c r="J59" s="51"/>
      <c r="K59" s="51"/>
      <c r="L59" s="51"/>
      <c r="M59" s="51"/>
      <c r="N59" s="51"/>
      <c r="O59" s="51"/>
      <c r="P59" s="51"/>
      <c r="Q59" s="51"/>
      <c r="R59" s="51"/>
      <c r="S59" s="51"/>
      <c r="T59" s="51"/>
      <c r="U59" s="51"/>
      <c r="V59" s="51"/>
      <c r="W59" s="51"/>
      <c r="X59" s="51"/>
      <c r="Y59" s="51"/>
      <c r="Z59" s="51"/>
      <c r="AA59" s="51"/>
    </row>
    <row r="60" spans="2:28" ht="15" customHeight="1" x14ac:dyDescent="0.25">
      <c r="B60" s="51"/>
      <c r="C60" s="51"/>
      <c r="D60" s="51"/>
      <c r="E60" s="51"/>
      <c r="F60" s="51"/>
      <c r="G60" s="51"/>
      <c r="H60" s="51"/>
      <c r="I60" s="51"/>
      <c r="J60" s="51"/>
      <c r="K60" s="51"/>
      <c r="L60" s="51"/>
      <c r="M60" s="51"/>
      <c r="N60" s="51"/>
      <c r="O60" s="51"/>
      <c r="P60" s="51"/>
      <c r="Q60" s="51"/>
      <c r="R60" s="51"/>
      <c r="S60" s="51"/>
      <c r="T60" s="51"/>
      <c r="U60" s="51"/>
      <c r="V60" s="51"/>
      <c r="W60" s="51"/>
      <c r="X60" s="51"/>
      <c r="Y60" s="51"/>
      <c r="Z60" s="51"/>
      <c r="AA60" s="51"/>
    </row>
    <row r="61" spans="2:28" ht="15" customHeight="1" x14ac:dyDescent="0.25">
      <c r="B61" s="51"/>
      <c r="C61" s="51"/>
      <c r="D61" s="51"/>
      <c r="E61" s="51"/>
      <c r="F61" s="51"/>
      <c r="G61" s="51"/>
      <c r="H61" s="51"/>
      <c r="I61" s="51"/>
      <c r="J61" s="51"/>
      <c r="K61" s="51"/>
      <c r="L61" s="51"/>
      <c r="M61" s="51"/>
      <c r="N61" s="51"/>
      <c r="O61" s="51"/>
      <c r="P61" s="51"/>
      <c r="Q61" s="51"/>
      <c r="R61" s="51"/>
      <c r="S61" s="51"/>
      <c r="T61" s="51"/>
      <c r="U61" s="51"/>
      <c r="V61" s="51"/>
      <c r="W61" s="51"/>
      <c r="X61" s="51"/>
      <c r="Y61" s="51"/>
      <c r="Z61" s="51"/>
      <c r="AA61" s="51"/>
    </row>
    <row r="62" spans="2:28" ht="15" customHeight="1" x14ac:dyDescent="0.25">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row>
    <row r="63" spans="2:28" ht="15" customHeight="1" x14ac:dyDescent="0.25">
      <c r="B63" s="51"/>
      <c r="C63" s="51"/>
      <c r="D63" s="51"/>
      <c r="E63" s="51"/>
      <c r="F63" s="51"/>
      <c r="G63" s="51"/>
      <c r="H63" s="51"/>
      <c r="I63" s="51"/>
      <c r="J63" s="51"/>
      <c r="K63" s="51"/>
      <c r="L63" s="51"/>
      <c r="M63" s="51"/>
      <c r="N63" s="51"/>
      <c r="O63" s="51"/>
      <c r="P63" s="51"/>
      <c r="Q63" s="51"/>
      <c r="R63" s="51"/>
      <c r="S63" s="51"/>
      <c r="T63" s="51"/>
      <c r="U63" s="51"/>
      <c r="V63" s="51"/>
      <c r="W63" s="51"/>
      <c r="X63" s="51"/>
      <c r="Y63" s="51"/>
      <c r="Z63" s="51"/>
      <c r="AA63" s="51"/>
    </row>
    <row r="64" spans="2:28" ht="15" customHeight="1" x14ac:dyDescent="0.25">
      <c r="B64" s="51"/>
      <c r="C64" s="51"/>
      <c r="D64" s="51"/>
      <c r="E64" s="51"/>
      <c r="F64" s="51"/>
      <c r="G64" s="51"/>
      <c r="H64" s="51"/>
      <c r="I64" s="51"/>
      <c r="J64" s="51"/>
      <c r="K64" s="51"/>
      <c r="L64" s="51"/>
      <c r="M64" s="51"/>
      <c r="N64" s="51"/>
      <c r="O64" s="51"/>
      <c r="P64" s="51"/>
      <c r="Q64" s="51"/>
      <c r="R64" s="51"/>
      <c r="S64" s="51"/>
      <c r="T64" s="51"/>
      <c r="U64" s="51"/>
      <c r="V64" s="51"/>
      <c r="W64" s="51"/>
      <c r="X64" s="51"/>
      <c r="Y64" s="51"/>
      <c r="Z64" s="51"/>
      <c r="AA64" s="51"/>
    </row>
    <row r="65" spans="2:27" ht="15" customHeight="1" x14ac:dyDescent="0.25">
      <c r="B65" s="51"/>
      <c r="C65" s="51"/>
      <c r="D65" s="51"/>
      <c r="E65" s="51"/>
      <c r="F65" s="51"/>
      <c r="G65" s="51"/>
      <c r="H65" s="51"/>
      <c r="I65" s="51"/>
      <c r="J65" s="51"/>
      <c r="K65" s="51"/>
      <c r="L65" s="51"/>
      <c r="M65" s="51"/>
      <c r="N65" s="51"/>
      <c r="O65" s="51"/>
      <c r="P65" s="51"/>
      <c r="Q65" s="51"/>
      <c r="R65" s="51"/>
      <c r="S65" s="51"/>
      <c r="T65" s="51"/>
      <c r="U65" s="51"/>
      <c r="V65" s="51"/>
      <c r="W65" s="51"/>
      <c r="X65" s="51"/>
      <c r="Y65" s="51"/>
      <c r="Z65" s="51"/>
      <c r="AA65" s="51"/>
    </row>
    <row r="66" spans="2:27" ht="15" customHeight="1" x14ac:dyDescent="0.25">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row>
    <row r="67" spans="2:27" ht="15" customHeight="1" x14ac:dyDescent="0.25">
      <c r="B67" s="51"/>
      <c r="C67" s="51"/>
      <c r="D67" s="51"/>
      <c r="E67" s="51"/>
      <c r="F67" s="51"/>
      <c r="G67" s="51"/>
      <c r="H67" s="51"/>
      <c r="I67" s="51"/>
      <c r="J67" s="51"/>
      <c r="K67" s="51"/>
      <c r="L67" s="51"/>
      <c r="M67" s="51"/>
      <c r="N67" s="51"/>
      <c r="O67" s="51"/>
      <c r="P67" s="51"/>
      <c r="Q67" s="51"/>
      <c r="R67" s="51"/>
      <c r="S67" s="51"/>
      <c r="T67" s="51"/>
      <c r="U67" s="51"/>
      <c r="V67" s="51"/>
      <c r="W67" s="51"/>
      <c r="X67" s="51"/>
      <c r="Y67" s="51"/>
      <c r="Z67" s="51"/>
      <c r="AA67" s="51"/>
    </row>
  </sheetData>
  <sheetProtection sheet="1" objects="1" scenarios="1" formatCells="0" formatColumns="0" formatRows="0" insertColumns="0" insertRows="0" insertHyperlinks="0" deleteColumns="0" deleteRows="0" selectLockedCells="1" sort="0" autoFilter="0" pivotTables="0"/>
  <mergeCells count="11">
    <mergeCell ref="C49:Z49"/>
    <mergeCell ref="C47:Z47"/>
    <mergeCell ref="B37:AA37"/>
    <mergeCell ref="B16:AA17"/>
    <mergeCell ref="B19:AA19"/>
    <mergeCell ref="B29:AA30"/>
    <mergeCell ref="C11:Z11"/>
    <mergeCell ref="C12:Z12"/>
    <mergeCell ref="C15:Z15"/>
    <mergeCell ref="C42:Z42"/>
    <mergeCell ref="C43:Z43"/>
  </mergeCells>
  <printOptions horizontalCentered="1"/>
  <pageMargins left="0.39370078740157483" right="0.39370078740157483" top="0.98425196850393704" bottom="0.59055118110236227" header="0.19685039370078741" footer="0.19685039370078741"/>
  <pageSetup scale="64" fitToHeight="0"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pageSetUpPr fitToPage="1"/>
  </sheetPr>
  <dimension ref="B1:W53"/>
  <sheetViews>
    <sheetView showGridLines="0" tabSelected="1" zoomScaleNormal="100" zoomScaleSheetLayoutView="100" workbookViewId="0">
      <selection activeCell="B7" sqref="B7:T8"/>
    </sheetView>
  </sheetViews>
  <sheetFormatPr baseColWidth="10" defaultColWidth="5.7109375" defaultRowHeight="15" customHeight="1" x14ac:dyDescent="0.25"/>
  <cols>
    <col min="1" max="1" width="3.7109375" style="20" customWidth="1"/>
    <col min="2" max="2" width="8.7109375" style="20" customWidth="1"/>
    <col min="3" max="6" width="5.7109375" style="20"/>
    <col min="7" max="7" width="11" style="20" customWidth="1"/>
    <col min="8" max="8" width="5.7109375" style="20" customWidth="1"/>
    <col min="9" max="13" width="5.7109375" style="20"/>
    <col min="14" max="14" width="25.140625" style="20" customWidth="1"/>
    <col min="15" max="17" width="15.5703125" style="20" customWidth="1"/>
    <col min="18" max="18" width="4.7109375" style="20" customWidth="1"/>
    <col min="19" max="19" width="15.5703125" style="20" customWidth="1"/>
    <col min="20" max="20" width="18.85546875" style="20" customWidth="1"/>
    <col min="21" max="22" width="5.7109375" style="20"/>
    <col min="23" max="23" width="148.7109375" style="20" customWidth="1"/>
    <col min="24" max="16384" width="5.7109375" style="20"/>
  </cols>
  <sheetData>
    <row r="1" spans="2:20" s="73" customFormat="1" ht="15" customHeight="1" x14ac:dyDescent="0.25"/>
    <row r="2" spans="2:20" s="45" customFormat="1" ht="15" customHeight="1" x14ac:dyDescent="0.25">
      <c r="B2" s="347" t="str">
        <f>IF('DATOS GENERALES (OCULTAR)'!C2="",UPPER('DATOS GENERALES (OCULTAR)'!B2),"PROYECTO "&amp;UPPER('DATOS GENERALES (OCULTAR)'!C2))</f>
        <v>PROYECTO VICEPRESIDENCIA DE PROYECTOS CODELCO</v>
      </c>
      <c r="C2" s="347"/>
      <c r="D2" s="347"/>
      <c r="E2" s="347"/>
      <c r="F2" s="347"/>
      <c r="G2" s="347"/>
      <c r="H2" s="347"/>
      <c r="I2" s="347"/>
      <c r="J2" s="347"/>
      <c r="K2" s="347"/>
      <c r="L2" s="347"/>
      <c r="M2" s="347"/>
      <c r="N2" s="347"/>
      <c r="O2" s="347"/>
      <c r="P2" s="347"/>
      <c r="Q2" s="347"/>
      <c r="R2" s="347"/>
      <c r="S2" s="347"/>
      <c r="T2" s="347"/>
    </row>
    <row r="3" spans="2:20" s="45" customFormat="1" ht="15" customHeight="1" x14ac:dyDescent="0.25">
      <c r="B3" s="347"/>
      <c r="C3" s="347"/>
      <c r="D3" s="347"/>
      <c r="E3" s="347"/>
      <c r="F3" s="347"/>
      <c r="G3" s="347"/>
      <c r="H3" s="347"/>
      <c r="I3" s="347"/>
      <c r="J3" s="347"/>
      <c r="K3" s="347"/>
      <c r="L3" s="347"/>
      <c r="M3" s="347"/>
      <c r="N3" s="347"/>
      <c r="O3" s="347"/>
      <c r="P3" s="347"/>
      <c r="Q3" s="347"/>
      <c r="R3" s="347"/>
      <c r="S3" s="347"/>
      <c r="T3" s="347"/>
    </row>
    <row r="4" spans="2:20" s="45" customFormat="1" ht="15" customHeight="1" x14ac:dyDescent="0.25">
      <c r="B4" s="348" t="str">
        <f>IF('DATOS GENERALES (OCULTAR)'!C4="",UPPER('DATOS GENERALES (OCULTAR)'!B4),UPPER('DATOS GENERALES (OCULTAR)'!C4))</f>
        <v>CODELCO - SALVADOR</v>
      </c>
      <c r="C4" s="348"/>
      <c r="D4" s="348"/>
      <c r="E4" s="348"/>
      <c r="F4" s="348"/>
      <c r="G4" s="348"/>
      <c r="H4" s="348"/>
      <c r="I4" s="348"/>
      <c r="J4" s="348"/>
      <c r="K4" s="348"/>
      <c r="L4" s="348"/>
      <c r="M4" s="348"/>
      <c r="N4" s="348"/>
      <c r="O4" s="348"/>
      <c r="P4" s="348"/>
      <c r="Q4" s="348"/>
      <c r="R4" s="348"/>
      <c r="S4" s="348"/>
      <c r="T4" s="348"/>
    </row>
    <row r="5" spans="2:20" s="45" customFormat="1" ht="15" customHeight="1" x14ac:dyDescent="0.25">
      <c r="B5" s="348"/>
      <c r="C5" s="348"/>
      <c r="D5" s="348"/>
      <c r="E5" s="348"/>
      <c r="F5" s="348"/>
      <c r="G5" s="348"/>
      <c r="H5" s="348"/>
      <c r="I5" s="348"/>
      <c r="J5" s="348"/>
      <c r="K5" s="348"/>
      <c r="L5" s="348"/>
      <c r="M5" s="348"/>
      <c r="N5" s="348"/>
      <c r="O5" s="348"/>
      <c r="P5" s="348"/>
      <c r="Q5" s="348"/>
      <c r="R5" s="348"/>
      <c r="S5" s="348"/>
      <c r="T5" s="348"/>
    </row>
    <row r="6" spans="2:20" s="45" customFormat="1" ht="15" customHeight="1" x14ac:dyDescent="0.25">
      <c r="B6" s="346"/>
      <c r="C6" s="346"/>
      <c r="D6" s="346"/>
      <c r="E6" s="346"/>
      <c r="F6" s="346"/>
      <c r="G6" s="346"/>
      <c r="H6" s="346"/>
      <c r="I6" s="346"/>
      <c r="J6" s="346"/>
      <c r="K6" s="346"/>
      <c r="L6" s="346"/>
      <c r="M6" s="346"/>
      <c r="N6" s="346"/>
      <c r="O6" s="346"/>
      <c r="P6" s="346"/>
      <c r="Q6" s="346"/>
      <c r="R6" s="346"/>
      <c r="S6" s="346"/>
      <c r="T6" s="346"/>
    </row>
    <row r="7" spans="2:20" s="45" customFormat="1" ht="15" customHeight="1" x14ac:dyDescent="0.25">
      <c r="B7" s="349" t="str">
        <f>IF('DATOS GENERALES (OCULTAR)'!C6="",UPPER('DATOS GENERALES (OCULTAR)'!B6),UPPER("''"&amp;'DATOS GENERALES (OCULTAR)'!C6&amp;"''"))</f>
        <v>''MATERIALES DE CAÑERIAS ACERO CARBONO, DUPLEX Y FABRICACIÓN DE SPOOLS ''</v>
      </c>
      <c r="C7" s="349"/>
      <c r="D7" s="349"/>
      <c r="E7" s="349"/>
      <c r="F7" s="349"/>
      <c r="G7" s="349"/>
      <c r="H7" s="349"/>
      <c r="I7" s="349"/>
      <c r="J7" s="349"/>
      <c r="K7" s="349"/>
      <c r="L7" s="349"/>
      <c r="M7" s="349"/>
      <c r="N7" s="349"/>
      <c r="O7" s="349"/>
      <c r="P7" s="349"/>
      <c r="Q7" s="349"/>
      <c r="R7" s="349"/>
      <c r="S7" s="349"/>
      <c r="T7" s="349"/>
    </row>
    <row r="8" spans="2:20" s="84" customFormat="1" ht="15" customHeight="1" x14ac:dyDescent="0.25">
      <c r="B8" s="349"/>
      <c r="C8" s="349"/>
      <c r="D8" s="349"/>
      <c r="E8" s="349"/>
      <c r="F8" s="349"/>
      <c r="G8" s="349"/>
      <c r="H8" s="349"/>
      <c r="I8" s="349"/>
      <c r="J8" s="349"/>
      <c r="K8" s="349"/>
      <c r="L8" s="349"/>
      <c r="M8" s="349"/>
      <c r="N8" s="349"/>
      <c r="O8" s="349"/>
      <c r="P8" s="349"/>
      <c r="Q8" s="349"/>
      <c r="R8" s="349"/>
      <c r="S8" s="349"/>
      <c r="T8" s="349"/>
    </row>
    <row r="9" spans="2:20" s="84" customFormat="1" ht="15" customHeight="1" x14ac:dyDescent="0.25">
      <c r="B9" s="348"/>
      <c r="C9" s="348"/>
      <c r="D9" s="348"/>
      <c r="E9" s="348"/>
      <c r="F9" s="348"/>
      <c r="G9" s="348"/>
      <c r="H9" s="348"/>
      <c r="I9" s="348"/>
      <c r="J9" s="348"/>
      <c r="K9" s="348"/>
      <c r="L9" s="348"/>
      <c r="M9" s="348"/>
      <c r="N9" s="348"/>
      <c r="O9" s="348"/>
      <c r="P9" s="348"/>
      <c r="Q9" s="348"/>
      <c r="R9" s="348"/>
      <c r="S9" s="348"/>
      <c r="T9" s="348"/>
    </row>
    <row r="10" spans="2:20" s="84" customFormat="1" ht="15" customHeight="1" thickBot="1" x14ac:dyDescent="0.3">
      <c r="B10" s="346" t="str">
        <f>IF(OR('DATOS GENERALES (OCULTAR)'!E9="",'DATOS GENERALES (OCULTAR)'!G9="",'DATOS GENERALES (OCULTAR)'!I9=""),UPPER('DATOS GENERALES (OCULTAR)'!B9),'DATOS GENERALES (OCULTAR)'!K9)</f>
        <v>PRECALIFICACIÓN SRM   8000001604  PRI  2020</v>
      </c>
      <c r="C10" s="346"/>
      <c r="D10" s="346"/>
      <c r="E10" s="346"/>
      <c r="F10" s="346"/>
      <c r="G10" s="346"/>
      <c r="H10" s="346"/>
      <c r="I10" s="346"/>
      <c r="J10" s="346"/>
      <c r="K10" s="346"/>
      <c r="L10" s="346"/>
      <c r="M10" s="346"/>
      <c r="N10" s="346"/>
      <c r="O10" s="346"/>
      <c r="P10" s="346"/>
      <c r="Q10" s="346"/>
      <c r="R10" s="346"/>
      <c r="S10" s="346"/>
      <c r="T10" s="346"/>
    </row>
    <row r="11" spans="2:20" s="73" customFormat="1" ht="15" customHeight="1" thickBot="1" x14ac:dyDescent="0.3">
      <c r="B11" s="260"/>
      <c r="C11" s="260"/>
      <c r="D11" s="260"/>
      <c r="E11" s="260"/>
      <c r="F11" s="260"/>
      <c r="G11" s="260"/>
      <c r="H11" s="260"/>
      <c r="I11" s="260"/>
      <c r="J11" s="260"/>
      <c r="K11" s="260"/>
      <c r="L11" s="260"/>
      <c r="M11" s="260"/>
      <c r="N11" s="260"/>
      <c r="O11" s="260"/>
      <c r="S11" s="262" t="s">
        <v>2</v>
      </c>
      <c r="T11" s="261">
        <f ca="1">TODAY()</f>
        <v>44027</v>
      </c>
    </row>
    <row r="12" spans="2:20" s="247" customFormat="1" ht="15" customHeight="1" x14ac:dyDescent="0.25">
      <c r="B12" s="254"/>
      <c r="C12" s="255"/>
      <c r="D12" s="255"/>
      <c r="E12" s="255"/>
      <c r="F12" s="255"/>
      <c r="G12" s="255"/>
      <c r="H12" s="255"/>
      <c r="I12" s="255"/>
      <c r="J12" s="255"/>
      <c r="K12" s="255"/>
      <c r="L12" s="255"/>
      <c r="M12" s="255"/>
      <c r="N12" s="255"/>
      <c r="O12" s="255"/>
      <c r="P12" s="255"/>
      <c r="Q12" s="255"/>
      <c r="R12" s="255"/>
      <c r="S12" s="255"/>
      <c r="T12" s="256"/>
    </row>
    <row r="13" spans="2:20" s="247" customFormat="1" ht="15" customHeight="1" x14ac:dyDescent="0.25">
      <c r="B13" s="248"/>
      <c r="C13" s="249" t="s">
        <v>198</v>
      </c>
      <c r="D13" s="249"/>
      <c r="E13" s="249"/>
      <c r="F13" s="249"/>
      <c r="G13" s="249"/>
      <c r="H13" s="344" t="s">
        <v>234</v>
      </c>
      <c r="I13" s="344"/>
      <c r="J13" s="344"/>
      <c r="K13" s="344"/>
      <c r="L13" s="344"/>
      <c r="M13" s="344"/>
      <c r="N13" s="344"/>
      <c r="O13" s="344"/>
      <c r="P13" s="344"/>
      <c r="Q13" s="344"/>
      <c r="R13" s="344"/>
      <c r="S13" s="344"/>
      <c r="T13" s="345"/>
    </row>
    <row r="14" spans="2:20" s="247" customFormat="1" ht="15" customHeight="1" x14ac:dyDescent="0.25">
      <c r="B14" s="248"/>
      <c r="C14" s="249" t="s">
        <v>199</v>
      </c>
      <c r="D14" s="249"/>
      <c r="E14" s="249"/>
      <c r="F14" s="249"/>
      <c r="G14" s="249"/>
      <c r="H14" s="344" t="s">
        <v>235</v>
      </c>
      <c r="I14" s="344"/>
      <c r="J14" s="344"/>
      <c r="K14" s="344"/>
      <c r="L14" s="344"/>
      <c r="M14" s="344"/>
      <c r="N14" s="344"/>
      <c r="O14" s="344"/>
      <c r="P14" s="344"/>
      <c r="Q14" s="344"/>
      <c r="R14" s="344"/>
      <c r="S14" s="344"/>
      <c r="T14" s="345"/>
    </row>
    <row r="15" spans="2:20" s="247" customFormat="1" ht="15" customHeight="1" x14ac:dyDescent="0.25">
      <c r="B15" s="248"/>
      <c r="C15" s="249" t="s">
        <v>200</v>
      </c>
      <c r="D15" s="249"/>
      <c r="E15" s="249"/>
      <c r="F15" s="249"/>
      <c r="G15" s="249"/>
      <c r="H15" s="344" t="s">
        <v>236</v>
      </c>
      <c r="I15" s="344"/>
      <c r="J15" s="344"/>
      <c r="K15" s="344"/>
      <c r="L15" s="344"/>
      <c r="M15" s="344"/>
      <c r="N15" s="344"/>
      <c r="O15" s="344"/>
      <c r="P15" s="344"/>
      <c r="Q15" s="344"/>
      <c r="R15" s="344"/>
      <c r="S15" s="344"/>
      <c r="T15" s="345"/>
    </row>
    <row r="16" spans="2:20" s="247" customFormat="1" ht="15" customHeight="1" x14ac:dyDescent="0.25">
      <c r="B16" s="248"/>
      <c r="C16" s="249" t="s">
        <v>199</v>
      </c>
      <c r="D16" s="249"/>
      <c r="E16" s="249"/>
      <c r="F16" s="249"/>
      <c r="G16" s="249"/>
      <c r="H16" s="344" t="s">
        <v>237</v>
      </c>
      <c r="I16" s="344"/>
      <c r="J16" s="344"/>
      <c r="K16" s="344"/>
      <c r="L16" s="344"/>
      <c r="M16" s="344"/>
      <c r="N16" s="344"/>
      <c r="O16" s="344"/>
      <c r="P16" s="344"/>
      <c r="Q16" s="344"/>
      <c r="R16" s="344"/>
      <c r="S16" s="344"/>
      <c r="T16" s="345"/>
    </row>
    <row r="17" spans="2:23" s="247" customFormat="1" ht="15" customHeight="1" x14ac:dyDescent="0.25">
      <c r="B17" s="248"/>
      <c r="C17" s="249" t="s">
        <v>201</v>
      </c>
      <c r="D17" s="249"/>
      <c r="E17" s="249"/>
      <c r="F17" s="249"/>
      <c r="G17" s="249"/>
      <c r="H17" s="344" t="s">
        <v>238</v>
      </c>
      <c r="I17" s="344"/>
      <c r="J17" s="344"/>
      <c r="K17" s="344"/>
      <c r="L17" s="344"/>
      <c r="M17" s="344"/>
      <c r="N17" s="344"/>
      <c r="O17" s="344"/>
      <c r="P17" s="344"/>
      <c r="Q17" s="344"/>
      <c r="R17" s="344"/>
      <c r="S17" s="344"/>
      <c r="T17" s="345"/>
    </row>
    <row r="18" spans="2:23" s="247" customFormat="1" ht="15" customHeight="1" x14ac:dyDescent="0.25">
      <c r="B18" s="248"/>
      <c r="C18" s="249" t="s">
        <v>202</v>
      </c>
      <c r="D18" s="249"/>
      <c r="E18" s="249"/>
      <c r="F18" s="249"/>
      <c r="G18" s="249"/>
      <c r="H18" s="344" t="s">
        <v>239</v>
      </c>
      <c r="I18" s="344"/>
      <c r="J18" s="344"/>
      <c r="K18" s="344"/>
      <c r="L18" s="344"/>
      <c r="M18" s="344"/>
      <c r="N18" s="344"/>
      <c r="O18" s="344"/>
      <c r="P18" s="344"/>
      <c r="Q18" s="344"/>
      <c r="R18" s="344"/>
      <c r="S18" s="344"/>
      <c r="T18" s="345"/>
    </row>
    <row r="19" spans="2:23" s="247" customFormat="1" ht="15" customHeight="1" x14ac:dyDescent="0.25">
      <c r="B19" s="248"/>
      <c r="C19" s="249" t="s">
        <v>203</v>
      </c>
      <c r="D19" s="249"/>
      <c r="E19" s="249"/>
      <c r="F19" s="249"/>
      <c r="G19" s="249"/>
      <c r="H19" s="344" t="s">
        <v>240</v>
      </c>
      <c r="I19" s="344"/>
      <c r="J19" s="344"/>
      <c r="K19" s="344"/>
      <c r="L19" s="344"/>
      <c r="M19" s="344"/>
      <c r="N19" s="344"/>
      <c r="O19" s="344"/>
      <c r="P19" s="344"/>
      <c r="Q19" s="344"/>
      <c r="R19" s="344"/>
      <c r="S19" s="344"/>
      <c r="T19" s="345"/>
    </row>
    <row r="20" spans="2:23" s="247" customFormat="1" ht="15" customHeight="1" x14ac:dyDescent="0.25">
      <c r="B20" s="248"/>
      <c r="C20" s="249"/>
      <c r="D20" s="249"/>
      <c r="E20" s="249"/>
      <c r="F20" s="249"/>
      <c r="G20" s="249"/>
      <c r="H20" s="249"/>
      <c r="I20" s="249"/>
      <c r="J20" s="249"/>
      <c r="K20" s="249"/>
      <c r="L20" s="249"/>
      <c r="M20" s="249"/>
      <c r="N20" s="249"/>
      <c r="O20" s="249"/>
      <c r="P20" s="249"/>
      <c r="Q20" s="249"/>
      <c r="R20" s="249"/>
      <c r="S20" s="249"/>
      <c r="T20" s="250"/>
    </row>
    <row r="21" spans="2:23" s="247" customFormat="1" ht="15" customHeight="1" x14ac:dyDescent="0.25">
      <c r="B21" s="248"/>
      <c r="C21" s="353" t="s">
        <v>242</v>
      </c>
      <c r="D21" s="353"/>
      <c r="E21" s="353"/>
      <c r="F21" s="353"/>
      <c r="G21" s="353"/>
      <c r="H21" s="353"/>
      <c r="I21" s="353"/>
      <c r="J21" s="353"/>
      <c r="K21" s="353"/>
      <c r="L21" s="353"/>
      <c r="M21" s="353"/>
      <c r="N21" s="353"/>
      <c r="O21" s="353"/>
      <c r="P21" s="353"/>
      <c r="Q21" s="353"/>
      <c r="R21" s="353"/>
      <c r="S21" s="353"/>
      <c r="T21" s="250"/>
    </row>
    <row r="22" spans="2:23" s="247" customFormat="1" ht="15" customHeight="1" x14ac:dyDescent="0.25">
      <c r="B22" s="248"/>
      <c r="C22" s="353"/>
      <c r="D22" s="353"/>
      <c r="E22" s="353"/>
      <c r="F22" s="353"/>
      <c r="G22" s="353"/>
      <c r="H22" s="353"/>
      <c r="I22" s="353"/>
      <c r="J22" s="353"/>
      <c r="K22" s="353"/>
      <c r="L22" s="353"/>
      <c r="M22" s="353"/>
      <c r="N22" s="353"/>
      <c r="O22" s="353"/>
      <c r="P22" s="353"/>
      <c r="Q22" s="353"/>
      <c r="R22" s="353"/>
      <c r="S22" s="353"/>
      <c r="T22" s="250"/>
    </row>
    <row r="23" spans="2:23" s="247" customFormat="1" ht="15" customHeight="1" x14ac:dyDescent="0.25">
      <c r="B23" s="248"/>
      <c r="C23" s="249"/>
      <c r="D23" s="249"/>
      <c r="E23" s="249"/>
      <c r="F23" s="249"/>
      <c r="G23" s="249"/>
      <c r="H23" s="249"/>
      <c r="I23" s="249"/>
      <c r="J23" s="249"/>
      <c r="K23" s="249"/>
      <c r="L23" s="249"/>
      <c r="M23" s="249"/>
      <c r="N23" s="249"/>
      <c r="O23" s="249"/>
      <c r="P23" s="249"/>
      <c r="Q23" s="249"/>
      <c r="R23" s="249"/>
      <c r="S23" s="350"/>
      <c r="T23" s="351" t="s">
        <v>277</v>
      </c>
    </row>
    <row r="24" spans="2:23" s="247" customFormat="1" ht="15" customHeight="1" x14ac:dyDescent="0.25">
      <c r="B24" s="248" t="s">
        <v>207</v>
      </c>
      <c r="C24" s="249" t="s">
        <v>208</v>
      </c>
      <c r="D24" s="249"/>
      <c r="E24" s="249"/>
      <c r="F24" s="249"/>
      <c r="G24" s="249"/>
      <c r="H24" s="249"/>
      <c r="I24" s="249"/>
      <c r="J24" s="249"/>
      <c r="K24" s="249"/>
      <c r="L24" s="249"/>
      <c r="M24" s="249"/>
      <c r="N24" s="249"/>
      <c r="O24" s="249"/>
      <c r="P24" s="249"/>
      <c r="Q24" s="249"/>
      <c r="R24" s="249"/>
      <c r="S24" s="350"/>
      <c r="T24" s="351"/>
    </row>
    <row r="25" spans="2:23" s="247" customFormat="1" ht="15" customHeight="1" x14ac:dyDescent="0.25">
      <c r="B25" s="248" t="s">
        <v>249</v>
      </c>
      <c r="C25" s="249" t="s">
        <v>250</v>
      </c>
      <c r="D25" s="249"/>
      <c r="E25" s="249"/>
      <c r="F25" s="249"/>
      <c r="G25" s="249"/>
      <c r="H25" s="249"/>
      <c r="I25" s="249"/>
      <c r="J25" s="249"/>
      <c r="K25" s="249"/>
      <c r="L25" s="249"/>
      <c r="M25" s="249"/>
      <c r="N25" s="249"/>
      <c r="O25" s="249"/>
      <c r="P25" s="249"/>
      <c r="Q25" s="249"/>
      <c r="R25" s="249"/>
      <c r="S25" s="249" t="str">
        <f>G00!J19</f>
        <v>No</v>
      </c>
      <c r="T25" s="270" t="s">
        <v>209</v>
      </c>
    </row>
    <row r="26" spans="2:23" s="247" customFormat="1" ht="15" customHeight="1" x14ac:dyDescent="0.25">
      <c r="B26" s="248" t="s">
        <v>211</v>
      </c>
      <c r="C26" s="249" t="s">
        <v>204</v>
      </c>
      <c r="D26" s="249"/>
      <c r="E26" s="249"/>
      <c r="F26" s="249"/>
      <c r="G26" s="249"/>
      <c r="H26" s="249"/>
      <c r="I26" s="249"/>
      <c r="J26" s="249"/>
      <c r="K26" s="249"/>
      <c r="L26" s="249"/>
      <c r="M26" s="249"/>
      <c r="N26" s="249"/>
      <c r="O26" s="249"/>
      <c r="P26" s="249"/>
      <c r="Q26" s="249"/>
      <c r="R26" s="249"/>
      <c r="S26" s="283" t="str">
        <f>'G01'!S20</f>
        <v>Individual</v>
      </c>
      <c r="T26" s="259" t="s">
        <v>209</v>
      </c>
      <c r="W26" s="258"/>
    </row>
    <row r="27" spans="2:23" s="247" customFormat="1" ht="15" customHeight="1" x14ac:dyDescent="0.25">
      <c r="B27" s="248" t="s">
        <v>212</v>
      </c>
      <c r="C27" s="249" t="s">
        <v>206</v>
      </c>
      <c r="D27" s="249"/>
      <c r="E27" s="249"/>
      <c r="F27" s="249"/>
      <c r="G27" s="249"/>
      <c r="H27" s="249"/>
      <c r="I27" s="249"/>
      <c r="J27" s="249"/>
      <c r="K27" s="249"/>
      <c r="L27" s="249"/>
      <c r="M27" s="249"/>
      <c r="N27" s="249"/>
      <c r="O27" s="249"/>
      <c r="P27" s="249"/>
      <c r="Q27" s="249"/>
      <c r="R27" s="249"/>
      <c r="S27" s="249" t="str">
        <f>'G02'!H20</f>
        <v>No</v>
      </c>
      <c r="T27" s="259" t="s">
        <v>209</v>
      </c>
    </row>
    <row r="28" spans="2:23" s="247" customFormat="1" ht="15" customHeight="1" x14ac:dyDescent="0.25">
      <c r="B28" s="248" t="s">
        <v>213</v>
      </c>
      <c r="C28" s="249" t="s">
        <v>268</v>
      </c>
      <c r="D28" s="249"/>
      <c r="E28" s="249"/>
      <c r="F28" s="249"/>
      <c r="G28" s="249"/>
      <c r="H28" s="249"/>
      <c r="I28" s="249"/>
      <c r="J28" s="249"/>
      <c r="K28" s="249"/>
      <c r="L28" s="249"/>
      <c r="M28" s="249"/>
      <c r="N28" s="249"/>
      <c r="O28" s="249"/>
      <c r="P28" s="249"/>
      <c r="Q28" s="249"/>
      <c r="R28" s="249"/>
      <c r="S28" s="249" t="str">
        <f>'C01'!V20</f>
        <v>No</v>
      </c>
      <c r="T28" s="259" t="s">
        <v>210</v>
      </c>
    </row>
    <row r="29" spans="2:23" s="247" customFormat="1" ht="15" customHeight="1" x14ac:dyDescent="0.25">
      <c r="B29" s="248" t="s">
        <v>214</v>
      </c>
      <c r="C29" s="118" t="s">
        <v>269</v>
      </c>
      <c r="D29" s="249"/>
      <c r="E29" s="249"/>
      <c r="F29" s="249"/>
      <c r="G29" s="249"/>
      <c r="H29" s="249"/>
      <c r="I29" s="249"/>
      <c r="J29" s="249"/>
      <c r="K29" s="249"/>
      <c r="L29" s="249"/>
      <c r="M29" s="249"/>
      <c r="N29" s="249"/>
      <c r="O29" s="249"/>
      <c r="P29" s="249"/>
      <c r="Q29" s="249"/>
      <c r="R29" s="249"/>
      <c r="S29" s="249" t="str">
        <f>'C02'!T20</f>
        <v>No</v>
      </c>
      <c r="T29" s="259" t="s">
        <v>210</v>
      </c>
    </row>
    <row r="30" spans="2:23" s="247" customFormat="1" ht="15" customHeight="1" x14ac:dyDescent="0.25">
      <c r="B30" s="248" t="s">
        <v>215</v>
      </c>
      <c r="C30" s="118" t="s">
        <v>270</v>
      </c>
      <c r="D30" s="249"/>
      <c r="E30" s="249"/>
      <c r="F30" s="249"/>
      <c r="G30" s="249"/>
      <c r="H30" s="249"/>
      <c r="I30" s="249"/>
      <c r="J30" s="249"/>
      <c r="K30" s="249"/>
      <c r="L30" s="249"/>
      <c r="M30" s="249"/>
      <c r="N30" s="249"/>
      <c r="O30" s="249"/>
      <c r="P30" s="249"/>
      <c r="Q30" s="249"/>
      <c r="R30" s="249"/>
      <c r="S30" s="249" t="str">
        <f>'C03'!L20</f>
        <v>No</v>
      </c>
      <c r="T30" s="259" t="s">
        <v>210</v>
      </c>
    </row>
    <row r="31" spans="2:23" s="247" customFormat="1" ht="15" customHeight="1" x14ac:dyDescent="0.25">
      <c r="B31" s="248" t="s">
        <v>216</v>
      </c>
      <c r="C31" s="118" t="s">
        <v>271</v>
      </c>
      <c r="D31" s="249"/>
      <c r="E31" s="249"/>
      <c r="F31" s="249"/>
      <c r="G31" s="249"/>
      <c r="H31" s="249"/>
      <c r="I31" s="249"/>
      <c r="J31" s="249"/>
      <c r="K31" s="249"/>
      <c r="L31" s="249"/>
      <c r="M31" s="249"/>
      <c r="N31" s="249"/>
      <c r="O31" s="249"/>
      <c r="P31" s="249"/>
      <c r="Q31" s="249"/>
      <c r="R31" s="249"/>
      <c r="S31" s="249" t="str">
        <f>'C04'!T20</f>
        <v>No</v>
      </c>
      <c r="T31" s="259" t="s">
        <v>210</v>
      </c>
    </row>
    <row r="32" spans="2:23" s="247" customFormat="1" ht="15" customHeight="1" x14ac:dyDescent="0.25">
      <c r="B32" s="248" t="s">
        <v>217</v>
      </c>
      <c r="C32" s="118" t="s">
        <v>292</v>
      </c>
      <c r="D32" s="249"/>
      <c r="E32" s="249"/>
      <c r="F32" s="249"/>
      <c r="G32" s="249"/>
      <c r="H32" s="249"/>
      <c r="I32" s="249"/>
      <c r="J32" s="249"/>
      <c r="K32" s="249"/>
      <c r="L32" s="249"/>
      <c r="M32" s="249"/>
      <c r="N32" s="249"/>
      <c r="O32" s="249"/>
      <c r="P32" s="249"/>
      <c r="Q32" s="249"/>
      <c r="R32" s="249"/>
      <c r="S32" s="249" t="str">
        <f>'C05'!O19</f>
        <v>Sí</v>
      </c>
      <c r="T32" s="259" t="s">
        <v>210</v>
      </c>
    </row>
    <row r="33" spans="2:20" s="247" customFormat="1" ht="15" customHeight="1" x14ac:dyDescent="0.25">
      <c r="B33" s="248" t="s">
        <v>218</v>
      </c>
      <c r="C33" s="249" t="s">
        <v>272</v>
      </c>
      <c r="D33" s="249"/>
      <c r="E33" s="249"/>
      <c r="F33" s="249"/>
      <c r="G33" s="249"/>
      <c r="H33" s="249"/>
      <c r="I33" s="249"/>
      <c r="J33" s="249"/>
      <c r="K33" s="249"/>
      <c r="L33" s="249"/>
      <c r="M33" s="249"/>
      <c r="N33" s="249"/>
      <c r="O33" s="249"/>
      <c r="P33" s="249"/>
      <c r="Q33" s="249"/>
      <c r="R33" s="249"/>
      <c r="S33" s="249" t="str">
        <f>'F01'!K23</f>
        <v>No</v>
      </c>
      <c r="T33" s="250"/>
    </row>
    <row r="34" spans="2:20" s="247" customFormat="1" ht="15" customHeight="1" x14ac:dyDescent="0.25">
      <c r="B34" s="248"/>
      <c r="C34" s="249"/>
      <c r="D34" s="249"/>
      <c r="E34" s="249"/>
      <c r="F34" s="249"/>
      <c r="G34" s="249"/>
      <c r="H34" s="249"/>
      <c r="I34" s="249"/>
      <c r="J34" s="249"/>
      <c r="K34" s="249"/>
      <c r="L34" s="249"/>
      <c r="M34" s="249"/>
      <c r="N34" s="249"/>
      <c r="O34" s="249">
        <v>2017</v>
      </c>
      <c r="P34" s="249">
        <v>2018</v>
      </c>
      <c r="Q34" s="249">
        <v>2019</v>
      </c>
      <c r="R34" s="249"/>
      <c r="S34" s="249"/>
      <c r="T34" s="250"/>
    </row>
    <row r="35" spans="2:20" s="247" customFormat="1" ht="15" customHeight="1" x14ac:dyDescent="0.25">
      <c r="B35" s="248"/>
      <c r="C35" s="249"/>
      <c r="D35" s="354" t="s">
        <v>273</v>
      </c>
      <c r="E35" s="354"/>
      <c r="F35" s="354"/>
      <c r="G35" s="354"/>
      <c r="H35" s="354"/>
      <c r="I35" s="354"/>
      <c r="J35" s="354"/>
      <c r="K35" s="354"/>
      <c r="L35" s="354"/>
      <c r="M35" s="354"/>
      <c r="N35" s="354"/>
      <c r="O35" s="268">
        <f>'F03'!D46</f>
        <v>0</v>
      </c>
      <c r="P35" s="268">
        <f>'F03'!G46</f>
        <v>0</v>
      </c>
      <c r="Q35" s="268">
        <f>'F03'!J46</f>
        <v>0</v>
      </c>
      <c r="R35" s="249"/>
      <c r="S35" s="249"/>
      <c r="T35" s="250"/>
    </row>
    <row r="36" spans="2:20" s="247" customFormat="1" ht="15" customHeight="1" x14ac:dyDescent="0.25">
      <c r="B36" s="248"/>
      <c r="C36" s="249"/>
      <c r="D36" s="249" t="s">
        <v>274</v>
      </c>
      <c r="E36" s="249"/>
      <c r="F36" s="249"/>
      <c r="G36" s="249"/>
      <c r="H36" s="249"/>
      <c r="I36" s="249"/>
      <c r="J36" s="249"/>
      <c r="K36" s="249"/>
      <c r="L36" s="249"/>
      <c r="M36" s="249"/>
      <c r="N36" s="249"/>
      <c r="O36" s="268">
        <f>'F02'!D104</f>
        <v>0</v>
      </c>
      <c r="P36" s="268">
        <f>'F02'!G104</f>
        <v>0</v>
      </c>
      <c r="Q36" s="268">
        <f>'F02'!J104</f>
        <v>0</v>
      </c>
      <c r="R36" s="249"/>
      <c r="S36" s="249"/>
      <c r="T36" s="250"/>
    </row>
    <row r="37" spans="2:20" s="247" customFormat="1" ht="15" customHeight="1" x14ac:dyDescent="0.25">
      <c r="B37" s="248"/>
      <c r="C37" s="249"/>
      <c r="D37" s="249" t="s">
        <v>241</v>
      </c>
      <c r="E37" s="249"/>
      <c r="F37" s="249"/>
      <c r="G37" s="249"/>
      <c r="H37" s="249"/>
      <c r="I37" s="249"/>
      <c r="J37" s="249"/>
      <c r="K37" s="249"/>
      <c r="L37" s="249"/>
      <c r="M37" s="249"/>
      <c r="N37" s="249"/>
      <c r="O37" s="268">
        <f>IFERROR(('F02'!D79+'F02'!D88)/'F02'!D104,0)</f>
        <v>0</v>
      </c>
      <c r="P37" s="268">
        <f>IFERROR(('F02'!G79+'F02'!G88)/'F02'!G104,0)</f>
        <v>0</v>
      </c>
      <c r="Q37" s="268">
        <f>IFERROR(('F02'!J79+'F02'!J88)/'F02'!J104,0)</f>
        <v>0</v>
      </c>
      <c r="R37" s="249"/>
      <c r="S37" s="249"/>
      <c r="T37" s="250"/>
    </row>
    <row r="38" spans="2:20" s="247" customFormat="1" ht="15" customHeight="1" x14ac:dyDescent="0.25">
      <c r="B38" s="248"/>
      <c r="C38" s="249"/>
      <c r="D38" s="249" t="s">
        <v>276</v>
      </c>
      <c r="E38" s="249"/>
      <c r="F38" s="249"/>
      <c r="G38" s="249"/>
      <c r="H38" s="249"/>
      <c r="I38" s="249"/>
      <c r="J38" s="249"/>
      <c r="K38" s="249"/>
      <c r="L38" s="249"/>
      <c r="M38" s="249"/>
      <c r="N38" s="249"/>
      <c r="O38" s="268">
        <f>'F02'!D36-'F02'!D79</f>
        <v>0</v>
      </c>
      <c r="P38" s="268">
        <f>'F02'!G36-'F02'!G79</f>
        <v>0</v>
      </c>
      <c r="Q38" s="268">
        <f>'F02'!J36-'F02'!J79</f>
        <v>0</v>
      </c>
      <c r="R38" s="249"/>
      <c r="S38" s="249"/>
      <c r="T38" s="250"/>
    </row>
    <row r="39" spans="2:20" s="247" customFormat="1" ht="15" customHeight="1" x14ac:dyDescent="0.25">
      <c r="B39" s="248"/>
      <c r="C39" s="249"/>
      <c r="D39" s="249"/>
      <c r="E39" s="249"/>
      <c r="F39" s="249"/>
      <c r="G39" s="249"/>
      <c r="H39" s="249"/>
      <c r="I39" s="249"/>
      <c r="J39" s="249"/>
      <c r="K39" s="249"/>
      <c r="L39" s="249"/>
      <c r="M39" s="249"/>
      <c r="N39" s="249"/>
      <c r="O39" s="269"/>
      <c r="P39" s="269"/>
      <c r="Q39" s="269"/>
      <c r="R39" s="249"/>
      <c r="S39" s="249"/>
      <c r="T39" s="250"/>
    </row>
    <row r="40" spans="2:20" s="247" customFormat="1" ht="15" customHeight="1" x14ac:dyDescent="0.25">
      <c r="B40" s="248" t="s">
        <v>219</v>
      </c>
      <c r="C40" s="249" t="s">
        <v>287</v>
      </c>
      <c r="D40" s="249"/>
      <c r="E40" s="249"/>
      <c r="F40" s="249"/>
      <c r="G40" s="249"/>
      <c r="H40" s="249"/>
      <c r="I40" s="249"/>
      <c r="J40" s="249"/>
      <c r="K40" s="249"/>
      <c r="L40" s="249"/>
      <c r="M40" s="249"/>
      <c r="N40" s="249"/>
      <c r="O40" s="249"/>
      <c r="P40" s="249"/>
      <c r="Q40" s="249"/>
      <c r="R40" s="249"/>
      <c r="S40" s="249" t="str">
        <f>'F02'!I20</f>
        <v>Sí</v>
      </c>
      <c r="T40" s="250"/>
    </row>
    <row r="41" spans="2:20" s="247" customFormat="1" ht="15" customHeight="1" x14ac:dyDescent="0.25">
      <c r="B41" s="248" t="s">
        <v>247</v>
      </c>
      <c r="C41" s="249" t="s">
        <v>287</v>
      </c>
      <c r="D41" s="249"/>
      <c r="E41" s="249"/>
      <c r="F41" s="249"/>
      <c r="G41" s="249"/>
      <c r="H41" s="249"/>
      <c r="I41" s="249"/>
      <c r="J41" s="249"/>
      <c r="K41" s="249"/>
      <c r="L41" s="249"/>
      <c r="M41" s="249"/>
      <c r="N41" s="249"/>
      <c r="O41" s="249"/>
      <c r="P41" s="249"/>
      <c r="Q41" s="249"/>
      <c r="R41" s="249"/>
      <c r="S41" s="249" t="str">
        <f>'F03'!I19</f>
        <v>Sí</v>
      </c>
      <c r="T41" s="250"/>
    </row>
    <row r="42" spans="2:20" s="247" customFormat="1" ht="15" customHeight="1" x14ac:dyDescent="0.25">
      <c r="B42" s="248"/>
      <c r="C42" s="249"/>
      <c r="D42" s="249"/>
      <c r="E42" s="249"/>
      <c r="F42" s="249"/>
      <c r="G42" s="249"/>
      <c r="H42" s="249"/>
      <c r="I42" s="249"/>
      <c r="J42" s="249"/>
      <c r="K42" s="249"/>
      <c r="L42" s="249"/>
      <c r="M42" s="249"/>
      <c r="N42" s="249"/>
      <c r="O42" s="249"/>
      <c r="P42" s="249"/>
      <c r="Q42" s="249"/>
      <c r="R42" s="249"/>
      <c r="S42" s="249"/>
      <c r="T42" s="250"/>
    </row>
    <row r="43" spans="2:20" s="247" customFormat="1" ht="15" customHeight="1" x14ac:dyDescent="0.25">
      <c r="B43" s="248" t="s">
        <v>231</v>
      </c>
      <c r="C43" s="249" t="s">
        <v>248</v>
      </c>
      <c r="D43" s="249"/>
      <c r="E43" s="249"/>
      <c r="F43" s="249"/>
      <c r="G43" s="249"/>
      <c r="H43" s="249"/>
      <c r="I43" s="249"/>
      <c r="J43" s="249"/>
      <c r="K43" s="249"/>
      <c r="L43" s="249"/>
      <c r="M43" s="249"/>
      <c r="N43" s="249"/>
      <c r="O43" s="249"/>
      <c r="P43" s="249"/>
      <c r="Q43" s="249" t="s">
        <v>223</v>
      </c>
      <c r="R43" s="249"/>
      <c r="S43" s="283" t="str">
        <f>'R01'!X20</f>
        <v>No</v>
      </c>
      <c r="T43" s="250"/>
    </row>
    <row r="44" spans="2:20" s="247" customFormat="1" ht="15" customHeight="1" x14ac:dyDescent="0.25">
      <c r="B44" s="248"/>
      <c r="C44" s="249"/>
      <c r="D44" s="263"/>
      <c r="E44" s="249"/>
      <c r="F44" s="249"/>
      <c r="G44" s="249"/>
      <c r="H44" s="249"/>
      <c r="I44" s="249"/>
      <c r="J44" s="249"/>
      <c r="K44" s="249"/>
      <c r="L44" s="249"/>
      <c r="M44" s="249"/>
      <c r="N44" s="249"/>
      <c r="O44" s="249"/>
      <c r="P44" s="249"/>
      <c r="Q44" s="249" t="s">
        <v>224</v>
      </c>
      <c r="R44" s="249"/>
      <c r="S44" s="283" t="str">
        <f>'R01'!X21</f>
        <v>No</v>
      </c>
      <c r="T44" s="250"/>
    </row>
    <row r="45" spans="2:20" s="247" customFormat="1" ht="15" customHeight="1" x14ac:dyDescent="0.25">
      <c r="B45" s="248"/>
      <c r="C45" s="249"/>
      <c r="D45" s="263"/>
      <c r="E45" s="249"/>
      <c r="F45" s="249"/>
      <c r="G45" s="249"/>
      <c r="H45" s="249"/>
      <c r="I45" s="249"/>
      <c r="J45" s="249"/>
      <c r="K45" s="249"/>
      <c r="L45" s="249"/>
      <c r="M45" s="249"/>
      <c r="N45" s="249"/>
      <c r="O45" s="249"/>
      <c r="P45" s="249"/>
      <c r="Q45" s="249" t="s">
        <v>225</v>
      </c>
      <c r="R45" s="249"/>
      <c r="S45" s="283" t="str">
        <f>'R01'!X22</f>
        <v>No</v>
      </c>
      <c r="T45" s="250"/>
    </row>
    <row r="46" spans="2:20" s="247" customFormat="1" ht="15" customHeight="1" x14ac:dyDescent="0.25">
      <c r="B46" s="248"/>
      <c r="C46" s="249"/>
      <c r="D46" s="263"/>
      <c r="E46" s="249"/>
      <c r="F46" s="249"/>
      <c r="G46" s="249"/>
      <c r="H46" s="249"/>
      <c r="I46" s="249"/>
      <c r="J46" s="249"/>
      <c r="K46" s="249"/>
      <c r="L46" s="249"/>
      <c r="M46" s="249"/>
      <c r="N46" s="249"/>
      <c r="O46" s="249"/>
      <c r="P46" s="249"/>
      <c r="Q46" s="249" t="s">
        <v>226</v>
      </c>
      <c r="R46" s="249"/>
      <c r="S46" s="283" t="str">
        <f>'R01'!X23</f>
        <v>No</v>
      </c>
      <c r="T46" s="250"/>
    </row>
    <row r="47" spans="2:20" s="247" customFormat="1" ht="15" customHeight="1" thickBot="1" x14ac:dyDescent="0.3">
      <c r="B47" s="248"/>
      <c r="C47" s="249"/>
      <c r="D47" s="263"/>
      <c r="E47" s="249"/>
      <c r="F47" s="249"/>
      <c r="G47" s="249"/>
      <c r="H47" s="249"/>
      <c r="I47" s="249"/>
      <c r="J47" s="249"/>
      <c r="K47" s="249"/>
      <c r="L47" s="249"/>
      <c r="M47" s="249"/>
      <c r="N47" s="249"/>
      <c r="O47" s="249"/>
      <c r="P47" s="249"/>
      <c r="Q47" s="249"/>
      <c r="R47" s="249"/>
      <c r="S47" s="249"/>
      <c r="T47" s="250"/>
    </row>
    <row r="48" spans="2:20" s="247" customFormat="1" ht="15" customHeight="1" x14ac:dyDescent="0.25">
      <c r="B48" s="248"/>
      <c r="C48" s="357" t="s">
        <v>284</v>
      </c>
      <c r="D48" s="358"/>
      <c r="E48" s="358"/>
      <c r="F48" s="358"/>
      <c r="G48" s="358"/>
      <c r="H48" s="359"/>
      <c r="I48" s="249"/>
      <c r="J48" s="249"/>
      <c r="K48" s="355" t="str">
        <f>IF(OR(S25="No",S27="No",S28="No",S29="No",S30="No",S31="No",S32="No",S33="No",S40="No",S41="No"),"NO CUMPLE","")</f>
        <v>NO CUMPLE</v>
      </c>
      <c r="L48" s="355"/>
      <c r="M48" s="355"/>
      <c r="N48" s="355"/>
      <c r="O48" s="355"/>
      <c r="P48" s="355"/>
      <c r="Q48" s="249"/>
      <c r="R48" s="249"/>
      <c r="S48" s="249"/>
      <c r="T48" s="250"/>
    </row>
    <row r="49" spans="2:20" s="247" customFormat="1" ht="15" customHeight="1" x14ac:dyDescent="0.25">
      <c r="B49" s="248"/>
      <c r="C49" s="360"/>
      <c r="D49" s="361"/>
      <c r="E49" s="361"/>
      <c r="F49" s="361"/>
      <c r="G49" s="361"/>
      <c r="H49" s="362"/>
      <c r="I49" s="249"/>
      <c r="J49" s="249"/>
      <c r="K49" s="355"/>
      <c r="L49" s="355"/>
      <c r="M49" s="355"/>
      <c r="N49" s="355"/>
      <c r="O49" s="355"/>
      <c r="P49" s="355"/>
      <c r="Q49" s="249"/>
      <c r="R49" s="249"/>
      <c r="S49" s="249"/>
      <c r="T49" s="250"/>
    </row>
    <row r="50" spans="2:20" s="247" customFormat="1" ht="27.75" customHeight="1" thickBot="1" x14ac:dyDescent="0.3">
      <c r="B50" s="248"/>
      <c r="C50" s="363"/>
      <c r="D50" s="364"/>
      <c r="E50" s="364"/>
      <c r="F50" s="364"/>
      <c r="G50" s="364"/>
      <c r="H50" s="365"/>
      <c r="I50" s="249"/>
      <c r="J50" s="249"/>
      <c r="K50" s="355"/>
      <c r="L50" s="355"/>
      <c r="M50" s="355"/>
      <c r="N50" s="355"/>
      <c r="O50" s="355"/>
      <c r="P50" s="355"/>
      <c r="Q50" s="249"/>
      <c r="R50" s="249"/>
      <c r="S50" s="249"/>
      <c r="T50" s="250"/>
    </row>
    <row r="51" spans="2:20" s="247" customFormat="1" ht="36.75" customHeight="1" x14ac:dyDescent="0.25">
      <c r="B51" s="248"/>
      <c r="C51" s="308"/>
      <c r="D51" s="308"/>
      <c r="E51" s="308"/>
      <c r="F51" s="308"/>
      <c r="G51" s="308"/>
      <c r="H51" s="308"/>
      <c r="I51" s="257"/>
      <c r="J51" s="257"/>
      <c r="K51" s="356"/>
      <c r="L51" s="356"/>
      <c r="M51" s="356"/>
      <c r="N51" s="356"/>
      <c r="O51" s="356"/>
      <c r="P51" s="356"/>
      <c r="Q51" s="257"/>
      <c r="R51" s="249"/>
      <c r="S51" s="249"/>
      <c r="T51" s="250"/>
    </row>
    <row r="52" spans="2:20" s="247" customFormat="1" ht="15" customHeight="1" x14ac:dyDescent="0.25">
      <c r="B52" s="248"/>
      <c r="C52" s="249"/>
      <c r="D52" s="249"/>
      <c r="E52" s="249"/>
      <c r="F52" s="249"/>
      <c r="G52" s="249"/>
      <c r="H52" s="249"/>
      <c r="I52" s="352" t="s">
        <v>196</v>
      </c>
      <c r="J52" s="352"/>
      <c r="K52" s="352"/>
      <c r="L52" s="352"/>
      <c r="M52" s="352"/>
      <c r="N52" s="352"/>
      <c r="O52" s="352"/>
      <c r="P52" s="352"/>
      <c r="Q52" s="352"/>
      <c r="R52" s="249"/>
      <c r="S52" s="249"/>
      <c r="T52" s="250"/>
    </row>
    <row r="53" spans="2:20" s="247" customFormat="1" ht="15" customHeight="1" thickBot="1" x14ac:dyDescent="0.3">
      <c r="B53" s="251"/>
      <c r="C53" s="252"/>
      <c r="D53" s="252"/>
      <c r="E53" s="252"/>
      <c r="F53" s="252"/>
      <c r="G53" s="252"/>
      <c r="H53" s="252"/>
      <c r="I53" s="252"/>
      <c r="J53" s="252"/>
      <c r="K53" s="252"/>
      <c r="L53" s="252"/>
      <c r="M53" s="252"/>
      <c r="N53" s="252"/>
      <c r="O53" s="252"/>
      <c r="P53" s="252"/>
      <c r="Q53" s="252"/>
      <c r="R53" s="252"/>
      <c r="S53" s="252"/>
      <c r="T53" s="253"/>
    </row>
  </sheetData>
  <sheetProtection formatCells="0" formatColumns="0" formatRows="0" insertColumns="0" insertRows="0" insertHyperlinks="0" deleteColumns="0" deleteRows="0" selectLockedCells="1" sort="0" autoFilter="0" pivotTables="0"/>
  <mergeCells count="21">
    <mergeCell ref="H18:T18"/>
    <mergeCell ref="H19:T19"/>
    <mergeCell ref="S23:S24"/>
    <mergeCell ref="T23:T24"/>
    <mergeCell ref="I52:Q52"/>
    <mergeCell ref="C21:S22"/>
    <mergeCell ref="D35:N35"/>
    <mergeCell ref="K48:P51"/>
    <mergeCell ref="C48:H50"/>
    <mergeCell ref="B10:T10"/>
    <mergeCell ref="B2:T3"/>
    <mergeCell ref="B4:T4"/>
    <mergeCell ref="B5:T5"/>
    <mergeCell ref="B6:T6"/>
    <mergeCell ref="B7:T8"/>
    <mergeCell ref="B9:T9"/>
    <mergeCell ref="H13:T13"/>
    <mergeCell ref="H14:T14"/>
    <mergeCell ref="H15:T15"/>
    <mergeCell ref="H16:T16"/>
    <mergeCell ref="H17:T17"/>
  </mergeCells>
  <conditionalFormatting sqref="S25">
    <cfRule type="containsText" dxfId="25" priority="25" stopIfTrue="1" operator="containsText" text="No">
      <formula>NOT(ISERROR(SEARCH("No",S25)))</formula>
    </cfRule>
    <cfRule type="containsText" dxfId="24" priority="26" stopIfTrue="1" operator="containsText" text="Sí">
      <formula>NOT(ISERROR(SEARCH("Sí",S25)))</formula>
    </cfRule>
  </conditionalFormatting>
  <conditionalFormatting sqref="S27">
    <cfRule type="containsText" dxfId="23" priority="23" stopIfTrue="1" operator="containsText" text="No">
      <formula>NOT(ISERROR(SEARCH("No",S27)))</formula>
    </cfRule>
    <cfRule type="containsText" dxfId="22" priority="24" stopIfTrue="1" operator="containsText" text="Sí">
      <formula>NOT(ISERROR(SEARCH("Sí",S27)))</formula>
    </cfRule>
  </conditionalFormatting>
  <conditionalFormatting sqref="S28">
    <cfRule type="containsText" dxfId="21" priority="19" stopIfTrue="1" operator="containsText" text="No">
      <formula>NOT(ISERROR(SEARCH("No",S28)))</formula>
    </cfRule>
    <cfRule type="containsText" dxfId="20" priority="20" stopIfTrue="1" operator="containsText" text="Sí">
      <formula>NOT(ISERROR(SEARCH("Sí",S28)))</formula>
    </cfRule>
  </conditionalFormatting>
  <conditionalFormatting sqref="S29">
    <cfRule type="containsText" dxfId="19" priority="17" stopIfTrue="1" operator="containsText" text="No">
      <formula>NOT(ISERROR(SEARCH("No",S29)))</formula>
    </cfRule>
    <cfRule type="containsText" dxfId="18" priority="18" stopIfTrue="1" operator="containsText" text="Sí">
      <formula>NOT(ISERROR(SEARCH("Sí",S29)))</formula>
    </cfRule>
  </conditionalFormatting>
  <conditionalFormatting sqref="S30">
    <cfRule type="containsText" dxfId="17" priority="15" stopIfTrue="1" operator="containsText" text="No">
      <formula>NOT(ISERROR(SEARCH("No",S30)))</formula>
    </cfRule>
    <cfRule type="containsText" dxfId="16" priority="16" stopIfTrue="1" operator="containsText" text="Sí">
      <formula>NOT(ISERROR(SEARCH("Sí",S30)))</formula>
    </cfRule>
  </conditionalFormatting>
  <conditionalFormatting sqref="S31">
    <cfRule type="containsText" dxfId="15" priority="13" stopIfTrue="1" operator="containsText" text="No">
      <formula>NOT(ISERROR(SEARCH("No",S31)))</formula>
    </cfRule>
    <cfRule type="containsText" dxfId="14" priority="14" stopIfTrue="1" operator="containsText" text="Sí">
      <formula>NOT(ISERROR(SEARCH("Sí",S31)))</formula>
    </cfRule>
  </conditionalFormatting>
  <conditionalFormatting sqref="S32">
    <cfRule type="containsText" dxfId="13" priority="11" stopIfTrue="1" operator="containsText" text="No">
      <formula>NOT(ISERROR(SEARCH("No",S32)))</formula>
    </cfRule>
    <cfRule type="containsText" dxfId="12" priority="12" stopIfTrue="1" operator="containsText" text="Sí">
      <formula>NOT(ISERROR(SEARCH("Sí",S32)))</formula>
    </cfRule>
  </conditionalFormatting>
  <conditionalFormatting sqref="S33">
    <cfRule type="containsText" dxfId="11" priority="9" stopIfTrue="1" operator="containsText" text="No">
      <formula>NOT(ISERROR(SEARCH("No",S33)))</formula>
    </cfRule>
    <cfRule type="containsText" dxfId="10" priority="10" stopIfTrue="1" operator="containsText" text="Sí">
      <formula>NOT(ISERROR(SEARCH("Sí",S33)))</formula>
    </cfRule>
  </conditionalFormatting>
  <conditionalFormatting sqref="S40">
    <cfRule type="containsText" dxfId="9" priority="3" stopIfTrue="1" operator="containsText" text="No">
      <formula>NOT(ISERROR(SEARCH("No",S40)))</formula>
    </cfRule>
    <cfRule type="containsText" dxfId="8" priority="4" stopIfTrue="1" operator="containsText" text="Sí">
      <formula>NOT(ISERROR(SEARCH("Sí",S40)))</formula>
    </cfRule>
  </conditionalFormatting>
  <conditionalFormatting sqref="S41">
    <cfRule type="containsText" dxfId="7" priority="1" stopIfTrue="1" operator="containsText" text="No">
      <formula>NOT(ISERROR(SEARCH("No",S41)))</formula>
    </cfRule>
    <cfRule type="containsText" dxfId="6" priority="2" stopIfTrue="1" operator="containsText" text="Sí">
      <formula>NOT(ISERROR(SEARCH("Sí",S41)))</formula>
    </cfRule>
  </conditionalFormatting>
  <printOptions horizontalCentered="1"/>
  <pageMargins left="0.39370078740157483" right="0.39370078740157483" top="0.98425196850393704" bottom="0.59055118110236227" header="0.19685039370078741" footer="0.19685039370078741"/>
  <pageSetup scale="37" fitToHeight="0" orientation="landscape" horizontalDpi="4294967295" verticalDpi="4294967295" r:id="rId1"/>
  <headerFooter>
    <oddHeader xml:space="preserve">&amp;L
&amp;C&amp;"Arial,Negrita"&amp;10
&amp;14&amp;K000000FORMULARIO &amp;A&amp;10&amp;K01+000
</oddHeader>
    <oddFooter>&amp;L&amp;A&amp;C&amp;"Arial,Normal"&amp;P de &amp;N</oddFooter>
  </headerFooter>
  <rowBreaks count="1" manualBreakCount="1">
    <brk id="11" min="1" max="52" man="1"/>
  </rowBreaks>
  <colBreaks count="1" manualBreakCount="1">
    <brk id="20" min="1" max="73" man="1"/>
  </colBreaks>
  <ignoredErrors>
    <ignoredError sqref="S25 S27" unlockedFormula="1"/>
  </ignoredError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indexed="11"/>
    <pageSetUpPr fitToPage="1"/>
  </sheetPr>
  <dimension ref="B1:AB91"/>
  <sheetViews>
    <sheetView showGridLines="0" zoomScaleNormal="100" zoomScaleSheetLayoutView="100" workbookViewId="0">
      <selection activeCell="I26" sqref="I26"/>
    </sheetView>
  </sheetViews>
  <sheetFormatPr baseColWidth="10" defaultColWidth="5.7109375" defaultRowHeight="15" customHeight="1" x14ac:dyDescent="0.25"/>
  <cols>
    <col min="1" max="1" width="3.7109375" style="20" customWidth="1"/>
    <col min="2" max="6" width="5.7109375" style="20"/>
    <col min="7" max="7" width="11" style="20" customWidth="1"/>
    <col min="8" max="8" width="5.7109375" style="20" customWidth="1"/>
    <col min="9" max="16384" width="5.7109375" style="20"/>
  </cols>
  <sheetData>
    <row r="1" spans="2:27" s="73" customFormat="1" ht="15" customHeight="1" x14ac:dyDescent="0.25"/>
    <row r="2" spans="2:27" s="45" customFormat="1" ht="15" customHeight="1" x14ac:dyDescent="0.25">
      <c r="B2" s="347" t="str">
        <f>IF('DATOS GENERALES (OCULTAR)'!C2="",UPPER('DATOS GENERALES (OCULTAR)'!B2),"PROYECTO "&amp;UPPER('DATOS GENERALES (OCULTAR)'!C2))</f>
        <v>PROYECTO VICEPRESIDENCIA DE PROYECTOS CODELCO</v>
      </c>
      <c r="C2" s="347"/>
      <c r="D2" s="347"/>
      <c r="E2" s="347"/>
      <c r="F2" s="347"/>
      <c r="G2" s="347"/>
      <c r="H2" s="347"/>
      <c r="I2" s="347"/>
      <c r="J2" s="347"/>
      <c r="K2" s="347"/>
      <c r="L2" s="347"/>
      <c r="M2" s="347"/>
      <c r="N2" s="347"/>
      <c r="O2" s="347"/>
      <c r="P2" s="347"/>
      <c r="Q2" s="347"/>
      <c r="R2" s="347"/>
      <c r="S2" s="347"/>
      <c r="T2" s="347"/>
      <c r="U2" s="347"/>
      <c r="V2" s="347"/>
      <c r="W2" s="347"/>
      <c r="X2" s="347"/>
      <c r="Y2" s="347"/>
      <c r="Z2" s="347"/>
      <c r="AA2" s="347"/>
    </row>
    <row r="3" spans="2:27" s="45" customFormat="1" ht="15" customHeight="1" x14ac:dyDescent="0.25">
      <c r="B3" s="347"/>
      <c r="C3" s="347"/>
      <c r="D3" s="347"/>
      <c r="E3" s="347"/>
      <c r="F3" s="347"/>
      <c r="G3" s="347"/>
      <c r="H3" s="347"/>
      <c r="I3" s="347"/>
      <c r="J3" s="347"/>
      <c r="K3" s="347"/>
      <c r="L3" s="347"/>
      <c r="M3" s="347"/>
      <c r="N3" s="347"/>
      <c r="O3" s="347"/>
      <c r="P3" s="347"/>
      <c r="Q3" s="347"/>
      <c r="R3" s="347"/>
      <c r="S3" s="347"/>
      <c r="T3" s="347"/>
      <c r="U3" s="347"/>
      <c r="V3" s="347"/>
      <c r="W3" s="347"/>
      <c r="X3" s="347"/>
      <c r="Y3" s="347"/>
      <c r="Z3" s="347"/>
      <c r="AA3" s="347"/>
    </row>
    <row r="4" spans="2:27" s="45" customFormat="1" ht="15" customHeight="1" x14ac:dyDescent="0.25">
      <c r="B4" s="348" t="str">
        <f>IF('DATOS GENERALES (OCULTAR)'!C4="",UPPER('DATOS GENERALES (OCULTAR)'!B4),UPPER('DATOS GENERALES (OCULTAR)'!C4))</f>
        <v>CODELCO - SALVADOR</v>
      </c>
      <c r="C4" s="348"/>
      <c r="D4" s="348"/>
      <c r="E4" s="348"/>
      <c r="F4" s="348"/>
      <c r="G4" s="348"/>
      <c r="H4" s="348"/>
      <c r="I4" s="348"/>
      <c r="J4" s="348"/>
      <c r="K4" s="348"/>
      <c r="L4" s="348"/>
      <c r="M4" s="348"/>
      <c r="N4" s="348"/>
      <c r="O4" s="348"/>
      <c r="P4" s="348"/>
      <c r="Q4" s="348"/>
      <c r="R4" s="348"/>
      <c r="S4" s="348"/>
      <c r="T4" s="348"/>
      <c r="U4" s="348"/>
      <c r="V4" s="348"/>
      <c r="W4" s="348"/>
      <c r="X4" s="348"/>
      <c r="Y4" s="348"/>
      <c r="Z4" s="348"/>
      <c r="AA4" s="348"/>
    </row>
    <row r="5" spans="2:27" s="45" customFormat="1" ht="15" customHeight="1" x14ac:dyDescent="0.25">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row>
    <row r="6" spans="2:27" s="45" customFormat="1" ht="15" customHeight="1" x14ac:dyDescent="0.25">
      <c r="B6" s="346"/>
      <c r="C6" s="346"/>
      <c r="D6" s="346"/>
      <c r="E6" s="346"/>
      <c r="F6" s="346"/>
      <c r="G6" s="346"/>
      <c r="H6" s="346"/>
      <c r="I6" s="346"/>
      <c r="J6" s="346"/>
      <c r="K6" s="346"/>
      <c r="L6" s="346"/>
      <c r="M6" s="346"/>
      <c r="N6" s="346"/>
      <c r="O6" s="346"/>
      <c r="P6" s="346"/>
      <c r="Q6" s="346"/>
      <c r="R6" s="346"/>
      <c r="S6" s="346"/>
      <c r="T6" s="346"/>
      <c r="U6" s="346"/>
      <c r="V6" s="346"/>
      <c r="W6" s="346"/>
      <c r="X6" s="346"/>
      <c r="Y6" s="346"/>
      <c r="Z6" s="346"/>
      <c r="AA6" s="346"/>
    </row>
    <row r="7" spans="2:27" s="45" customFormat="1" ht="15" customHeight="1" x14ac:dyDescent="0.25">
      <c r="B7" s="349" t="str">
        <f>IF('DATOS GENERALES (OCULTAR)'!C6="",UPPER('DATOS GENERALES (OCULTAR)'!B6),UPPER("''"&amp;'DATOS GENERALES (OCULTAR)'!C6&amp;"''"))</f>
        <v>''MATERIALES DE CAÑERIAS ACERO CARBONO, DUPLEX Y FABRICACIÓN DE SPOOLS ''</v>
      </c>
      <c r="C7" s="349"/>
      <c r="D7" s="349"/>
      <c r="E7" s="349"/>
      <c r="F7" s="349"/>
      <c r="G7" s="349"/>
      <c r="H7" s="349"/>
      <c r="I7" s="349"/>
      <c r="J7" s="349"/>
      <c r="K7" s="349"/>
      <c r="L7" s="349"/>
      <c r="M7" s="349"/>
      <c r="N7" s="349"/>
      <c r="O7" s="349"/>
      <c r="P7" s="349"/>
      <c r="Q7" s="349"/>
      <c r="R7" s="349"/>
      <c r="S7" s="349"/>
      <c r="T7" s="349"/>
      <c r="U7" s="349"/>
      <c r="V7" s="349"/>
      <c r="W7" s="349"/>
      <c r="X7" s="349"/>
      <c r="Y7" s="349"/>
      <c r="Z7" s="349"/>
      <c r="AA7" s="349"/>
    </row>
    <row r="8" spans="2:27" s="84" customFormat="1" ht="15" customHeight="1" x14ac:dyDescent="0.25">
      <c r="B8" s="349"/>
      <c r="C8" s="349"/>
      <c r="D8" s="349"/>
      <c r="E8" s="349"/>
      <c r="F8" s="349"/>
      <c r="G8" s="349"/>
      <c r="H8" s="349"/>
      <c r="I8" s="349"/>
      <c r="J8" s="349"/>
      <c r="K8" s="349"/>
      <c r="L8" s="349"/>
      <c r="M8" s="349"/>
      <c r="N8" s="349"/>
      <c r="O8" s="349"/>
      <c r="P8" s="349"/>
      <c r="Q8" s="349"/>
      <c r="R8" s="349"/>
      <c r="S8" s="349"/>
      <c r="T8" s="349"/>
      <c r="U8" s="349"/>
      <c r="V8" s="349"/>
      <c r="W8" s="349"/>
      <c r="X8" s="349"/>
      <c r="Y8" s="349"/>
      <c r="Z8" s="349"/>
      <c r="AA8" s="349"/>
    </row>
    <row r="9" spans="2:27" s="84" customFormat="1" ht="15" customHeight="1" x14ac:dyDescent="0.25">
      <c r="B9" s="348"/>
      <c r="C9" s="348"/>
      <c r="D9" s="348"/>
      <c r="E9" s="348"/>
      <c r="F9" s="348"/>
      <c r="G9" s="348"/>
      <c r="H9" s="348"/>
      <c r="I9" s="348"/>
      <c r="J9" s="348"/>
      <c r="K9" s="348"/>
      <c r="L9" s="348"/>
      <c r="M9" s="348"/>
      <c r="N9" s="348"/>
      <c r="O9" s="348"/>
      <c r="P9" s="348"/>
      <c r="Q9" s="348"/>
      <c r="R9" s="348"/>
      <c r="S9" s="348"/>
      <c r="T9" s="348"/>
      <c r="U9" s="348"/>
      <c r="V9" s="348"/>
      <c r="W9" s="348"/>
      <c r="X9" s="348"/>
      <c r="Y9" s="348"/>
      <c r="Z9" s="348"/>
      <c r="AA9" s="348"/>
    </row>
    <row r="10" spans="2:27" s="84" customFormat="1" ht="15" customHeight="1" x14ac:dyDescent="0.25">
      <c r="B10" s="346" t="str">
        <f>IF(OR('DATOS GENERALES (OCULTAR)'!E9="",'DATOS GENERALES (OCULTAR)'!G9="",'DATOS GENERALES (OCULTAR)'!I9=""),UPPER('DATOS GENERALES (OCULTAR)'!B9),'DATOS GENERALES (OCULTAR)'!K9)</f>
        <v>PRECALIFICACIÓN SRM   8000001604  PRI  2020</v>
      </c>
      <c r="C10" s="346"/>
      <c r="D10" s="346"/>
      <c r="E10" s="346"/>
      <c r="F10" s="346"/>
      <c r="G10" s="346"/>
      <c r="H10" s="346"/>
      <c r="I10" s="346"/>
      <c r="J10" s="346"/>
      <c r="K10" s="346"/>
      <c r="L10" s="346"/>
      <c r="M10" s="346"/>
      <c r="N10" s="346"/>
      <c r="O10" s="346"/>
      <c r="P10" s="346"/>
      <c r="Q10" s="346"/>
      <c r="R10" s="346"/>
      <c r="S10" s="346"/>
      <c r="T10" s="346"/>
      <c r="U10" s="346"/>
      <c r="V10" s="346"/>
      <c r="W10" s="346"/>
      <c r="X10" s="346"/>
      <c r="Y10" s="346"/>
      <c r="Z10" s="346"/>
      <c r="AA10" s="346"/>
    </row>
    <row r="11" spans="2:27" s="73" customFormat="1" ht="15" customHeight="1" thickBot="1" x14ac:dyDescent="0.3">
      <c r="B11" s="382"/>
      <c r="C11" s="382"/>
      <c r="D11" s="382"/>
      <c r="E11" s="382"/>
      <c r="F11" s="382"/>
      <c r="G11" s="382"/>
      <c r="H11" s="382"/>
      <c r="I11" s="382"/>
      <c r="J11" s="382"/>
      <c r="K11" s="382"/>
      <c r="L11" s="382"/>
      <c r="M11" s="382"/>
      <c r="N11" s="382"/>
      <c r="O11" s="382"/>
      <c r="P11" s="382"/>
      <c r="Q11" s="382"/>
      <c r="R11" s="382"/>
      <c r="S11" s="382"/>
      <c r="T11" s="382"/>
      <c r="U11" s="382"/>
      <c r="V11" s="382"/>
      <c r="W11" s="382"/>
      <c r="X11" s="382"/>
      <c r="Y11" s="382"/>
      <c r="Z11" s="382"/>
      <c r="AA11" s="382"/>
    </row>
    <row r="12" spans="2:27" s="73" customFormat="1" ht="10.15" customHeight="1" x14ac:dyDescent="0.25">
      <c r="B12" s="2"/>
      <c r="C12" s="3"/>
      <c r="D12" s="3"/>
      <c r="E12" s="3"/>
      <c r="F12" s="3"/>
      <c r="G12" s="3"/>
      <c r="H12" s="3"/>
      <c r="I12" s="3"/>
      <c r="J12" s="3"/>
      <c r="K12" s="3"/>
      <c r="L12" s="3"/>
      <c r="M12" s="3"/>
      <c r="N12" s="3"/>
      <c r="O12" s="3"/>
      <c r="P12" s="3"/>
      <c r="Q12" s="3"/>
      <c r="R12" s="30"/>
      <c r="S12" s="3"/>
      <c r="T12" s="3"/>
      <c r="U12" s="3"/>
      <c r="V12" s="3"/>
      <c r="W12" s="3"/>
      <c r="X12" s="3"/>
      <c r="Y12" s="3"/>
      <c r="Z12" s="3"/>
      <c r="AA12" s="4"/>
    </row>
    <row r="13" spans="2:27" s="73" customFormat="1" ht="15" customHeight="1" x14ac:dyDescent="0.25">
      <c r="B13" s="5"/>
      <c r="C13" s="23" t="s">
        <v>3</v>
      </c>
      <c r="D13" s="7"/>
      <c r="E13" s="7"/>
      <c r="F13" s="7"/>
      <c r="G13" s="7"/>
      <c r="H13" s="395" t="str">
        <f>RESUMEN!H13</f>
        <v>"Nombre de empresa"</v>
      </c>
      <c r="I13" s="395"/>
      <c r="J13" s="395"/>
      <c r="K13" s="395"/>
      <c r="L13" s="395"/>
      <c r="M13" s="395"/>
      <c r="N13" s="395"/>
      <c r="O13" s="395"/>
      <c r="P13" s="395"/>
      <c r="Q13" s="395"/>
      <c r="R13" s="395"/>
      <c r="S13" s="395"/>
      <c r="T13" s="395"/>
      <c r="U13" s="6"/>
      <c r="V13" s="24" t="s">
        <v>2</v>
      </c>
      <c r="W13" s="392">
        <f ca="1">RESUMEN!T11</f>
        <v>44027</v>
      </c>
      <c r="X13" s="393"/>
      <c r="Y13" s="393"/>
      <c r="Z13" s="394"/>
      <c r="AA13" s="8"/>
    </row>
    <row r="14" spans="2:27" s="73"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73" customFormat="1" ht="15" customHeight="1" x14ac:dyDescent="0.25">
      <c r="B15" s="5"/>
      <c r="C15" s="23" t="s">
        <v>1</v>
      </c>
      <c r="D15" s="7"/>
      <c r="E15" s="7"/>
      <c r="F15" s="7"/>
      <c r="G15" s="7"/>
      <c r="H15" s="383" t="str">
        <f>RESUMEN!H15</f>
        <v>"Nombre de respresentante Legal (RL)"</v>
      </c>
      <c r="I15" s="384"/>
      <c r="J15" s="384"/>
      <c r="K15" s="384"/>
      <c r="L15" s="384"/>
      <c r="M15" s="384"/>
      <c r="N15" s="384"/>
      <c r="O15" s="384"/>
      <c r="P15" s="384"/>
      <c r="Q15" s="384"/>
      <c r="R15" s="384"/>
      <c r="S15" s="384"/>
      <c r="T15" s="385"/>
      <c r="U15" s="6"/>
      <c r="V15" s="7"/>
      <c r="W15" s="7"/>
      <c r="X15" s="7"/>
      <c r="Y15" s="7"/>
      <c r="Z15" s="7"/>
      <c r="AA15" s="8"/>
    </row>
    <row r="16" spans="2:27" s="73"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8" s="74" customFormat="1" ht="15" customHeight="1" x14ac:dyDescent="0.25">
      <c r="B17" s="386" t="s">
        <v>9</v>
      </c>
      <c r="C17" s="387"/>
      <c r="D17" s="387"/>
      <c r="E17" s="387"/>
      <c r="F17" s="387"/>
      <c r="G17" s="387"/>
      <c r="H17" s="387"/>
      <c r="I17" s="387"/>
      <c r="J17" s="387"/>
      <c r="K17" s="387"/>
      <c r="L17" s="387"/>
      <c r="M17" s="387"/>
      <c r="N17" s="387"/>
      <c r="O17" s="387"/>
      <c r="P17" s="387"/>
      <c r="Q17" s="387"/>
      <c r="R17" s="387"/>
      <c r="S17" s="387"/>
      <c r="T17" s="387"/>
      <c r="U17" s="387"/>
      <c r="V17" s="387"/>
      <c r="W17" s="387"/>
      <c r="X17" s="387"/>
      <c r="Y17" s="387"/>
      <c r="Z17" s="387"/>
      <c r="AA17" s="388"/>
    </row>
    <row r="18" spans="2:28" s="74" customFormat="1" ht="15" customHeight="1" thickBot="1" x14ac:dyDescent="0.3">
      <c r="B18" s="389"/>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391"/>
    </row>
    <row r="19" spans="2:28" s="73" customFormat="1" ht="15" customHeight="1" x14ac:dyDescent="0.25">
      <c r="B19" s="254" t="s">
        <v>250</v>
      </c>
      <c r="C19" s="277"/>
      <c r="D19" s="278"/>
      <c r="E19" s="278"/>
      <c r="F19" s="278"/>
      <c r="G19" s="278"/>
      <c r="H19" s="278"/>
      <c r="I19" s="278"/>
      <c r="J19" s="311" t="s">
        <v>175</v>
      </c>
      <c r="K19" s="278"/>
      <c r="L19" s="278"/>
      <c r="M19" s="278"/>
      <c r="N19" s="278"/>
      <c r="O19" s="278"/>
      <c r="P19" s="278"/>
      <c r="Q19" s="278"/>
      <c r="R19" s="278"/>
      <c r="S19" s="278"/>
      <c r="T19" s="278"/>
      <c r="U19" s="278"/>
      <c r="V19" s="278"/>
      <c r="W19" s="278"/>
      <c r="X19" s="278"/>
      <c r="Y19" s="278"/>
      <c r="Z19" s="278"/>
      <c r="AA19" s="279"/>
    </row>
    <row r="20" spans="2:28" s="73" customFormat="1" ht="15" customHeight="1" thickBot="1" x14ac:dyDescent="0.3">
      <c r="B20" s="251"/>
      <c r="C20" s="280"/>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282"/>
    </row>
    <row r="21" spans="2:28" s="73" customFormat="1" ht="15" customHeight="1" x14ac:dyDescent="0.25">
      <c r="B21" s="88" t="s">
        <v>68</v>
      </c>
      <c r="C21" s="97"/>
      <c r="D21" s="97"/>
      <c r="E21" s="97"/>
      <c r="F21" s="97"/>
      <c r="G21" s="97"/>
      <c r="H21" s="97"/>
      <c r="I21" s="97"/>
      <c r="J21" s="97" t="s">
        <v>197</v>
      </c>
      <c r="K21" s="97"/>
      <c r="L21" s="97"/>
      <c r="M21" s="97"/>
      <c r="N21" s="97"/>
      <c r="O21" s="97"/>
      <c r="P21" s="97"/>
      <c r="Q21" s="97"/>
      <c r="R21" s="97"/>
      <c r="S21" s="97"/>
      <c r="T21" s="97"/>
      <c r="U21" s="97"/>
      <c r="V21" s="97"/>
      <c r="W21" s="97"/>
      <c r="X21" s="97"/>
      <c r="Y21" s="97"/>
      <c r="Z21" s="97"/>
      <c r="AA21" s="104"/>
    </row>
    <row r="22" spans="2:28" s="73" customFormat="1" ht="24" customHeight="1" x14ac:dyDescent="0.25">
      <c r="B22" s="78" t="str">
        <f>H13</f>
        <v>"Nombre de empresa"</v>
      </c>
      <c r="C22" s="79"/>
      <c r="D22" s="79"/>
      <c r="E22" s="79"/>
      <c r="F22" s="79"/>
      <c r="G22" s="79"/>
      <c r="H22" s="79"/>
      <c r="I22" s="79"/>
      <c r="J22" s="79"/>
      <c r="K22" s="79"/>
      <c r="L22" s="79"/>
      <c r="M22" s="79"/>
      <c r="N22" s="79"/>
      <c r="O22" s="79"/>
      <c r="P22" s="79"/>
      <c r="Q22" s="79"/>
      <c r="R22" s="79"/>
      <c r="S22" s="79"/>
      <c r="T22" s="79"/>
      <c r="U22" s="79"/>
      <c r="V22" s="79"/>
      <c r="W22" s="79"/>
      <c r="X22" s="79"/>
      <c r="Y22" s="79"/>
      <c r="Z22" s="79"/>
      <c r="AA22" s="80"/>
    </row>
    <row r="23" spans="2:28" s="73" customFormat="1" ht="15" customHeight="1" x14ac:dyDescent="0.25">
      <c r="B23" s="81" t="s">
        <v>10</v>
      </c>
      <c r="C23" s="82"/>
      <c r="D23" s="82"/>
      <c r="E23" s="82"/>
      <c r="F23" s="82"/>
      <c r="G23" s="82"/>
      <c r="H23" s="82"/>
      <c r="I23" s="82"/>
      <c r="J23" s="82"/>
      <c r="K23" s="82"/>
      <c r="L23" s="82"/>
      <c r="M23" s="82"/>
      <c r="N23" s="82"/>
      <c r="O23" s="82"/>
      <c r="P23" s="82"/>
      <c r="Q23" s="82"/>
      <c r="R23" s="82"/>
      <c r="S23" s="82"/>
      <c r="T23" s="82"/>
      <c r="U23" s="82"/>
      <c r="V23" s="82"/>
      <c r="W23" s="82"/>
      <c r="X23" s="82"/>
      <c r="Y23" s="82"/>
      <c r="Z23" s="82"/>
      <c r="AA23" s="83"/>
    </row>
    <row r="24" spans="2:28" ht="15" customHeight="1" x14ac:dyDescent="0.25">
      <c r="B24" s="366"/>
      <c r="C24" s="367"/>
      <c r="D24" s="367"/>
      <c r="E24" s="367"/>
      <c r="F24" s="367"/>
      <c r="G24" s="367"/>
      <c r="H24" s="367"/>
      <c r="I24" s="367"/>
      <c r="J24" s="367"/>
      <c r="K24" s="367"/>
      <c r="L24" s="367"/>
      <c r="M24" s="367"/>
      <c r="N24" s="367"/>
      <c r="O24" s="367"/>
      <c r="P24" s="367"/>
      <c r="Q24" s="367"/>
      <c r="R24" s="367"/>
      <c r="S24" s="367"/>
      <c r="T24" s="367"/>
      <c r="U24" s="367"/>
      <c r="V24" s="367"/>
      <c r="W24" s="367"/>
      <c r="X24" s="367"/>
      <c r="Y24" s="367"/>
      <c r="Z24" s="367"/>
      <c r="AA24" s="368"/>
    </row>
    <row r="25" spans="2:28" ht="15" customHeight="1" x14ac:dyDescent="0.25">
      <c r="B25" s="369"/>
      <c r="C25" s="370"/>
      <c r="D25" s="370"/>
      <c r="E25" s="370"/>
      <c r="F25" s="370"/>
      <c r="G25" s="370"/>
      <c r="H25" s="370"/>
      <c r="I25" s="370"/>
      <c r="J25" s="370"/>
      <c r="K25" s="370"/>
      <c r="L25" s="370"/>
      <c r="M25" s="370"/>
      <c r="N25" s="370"/>
      <c r="O25" s="370"/>
      <c r="P25" s="370"/>
      <c r="Q25" s="370"/>
      <c r="R25" s="370"/>
      <c r="S25" s="370"/>
      <c r="T25" s="370"/>
      <c r="U25" s="370"/>
      <c r="V25" s="370"/>
      <c r="W25" s="370"/>
      <c r="X25" s="370"/>
      <c r="Y25" s="370"/>
      <c r="Z25" s="370"/>
      <c r="AA25" s="371"/>
    </row>
    <row r="26" spans="2:28" ht="15" customHeight="1" x14ac:dyDescent="0.25">
      <c r="B26" s="377" t="s">
        <v>11</v>
      </c>
      <c r="C26" s="376"/>
      <c r="D26" s="372">
        <v>555</v>
      </c>
      <c r="E26" s="373"/>
      <c r="F26" s="373"/>
      <c r="G26" s="373"/>
      <c r="H26" s="186" t="s">
        <v>4</v>
      </c>
      <c r="I26" s="187" t="s">
        <v>171</v>
      </c>
      <c r="J26" s="374" t="s">
        <v>34</v>
      </c>
      <c r="K26" s="375"/>
      <c r="L26" s="375"/>
      <c r="M26" s="375"/>
      <c r="N26" s="375"/>
      <c r="O26" s="375"/>
      <c r="P26" s="376"/>
      <c r="Q26" s="378"/>
      <c r="R26" s="379"/>
      <c r="S26" s="379"/>
      <c r="T26" s="379"/>
      <c r="U26" s="380" t="s">
        <v>195</v>
      </c>
      <c r="V26" s="380"/>
      <c r="W26" s="380"/>
      <c r="X26" s="379"/>
      <c r="Y26" s="379"/>
      <c r="Z26" s="379"/>
      <c r="AA26" s="381"/>
    </row>
    <row r="27" spans="2:28" s="73" customFormat="1" ht="15" customHeight="1" x14ac:dyDescent="0.25">
      <c r="B27" s="88"/>
      <c r="C27" s="97"/>
      <c r="D27" s="97"/>
      <c r="E27" s="97"/>
      <c r="F27" s="97"/>
      <c r="G27" s="97"/>
      <c r="H27" s="97"/>
      <c r="I27" s="97"/>
      <c r="J27" s="97"/>
      <c r="K27" s="97"/>
      <c r="L27" s="97"/>
      <c r="M27" s="97"/>
      <c r="N27" s="97"/>
      <c r="O27" s="97"/>
      <c r="P27" s="97"/>
      <c r="Q27" s="97"/>
      <c r="R27" s="97"/>
      <c r="S27" s="97"/>
      <c r="T27" s="97"/>
      <c r="U27" s="97"/>
      <c r="V27" s="97"/>
      <c r="W27" s="97"/>
      <c r="X27" s="97"/>
      <c r="Y27" s="97"/>
      <c r="Z27" s="97"/>
      <c r="AA27" s="104"/>
    </row>
    <row r="28" spans="2:28" s="73" customFormat="1" ht="15" customHeight="1" x14ac:dyDescent="0.25">
      <c r="B28" s="85" t="s">
        <v>12</v>
      </c>
      <c r="C28" s="86"/>
      <c r="D28" s="86"/>
      <c r="E28" s="86"/>
      <c r="F28" s="86"/>
      <c r="G28" s="86"/>
      <c r="H28" s="86"/>
      <c r="I28" s="86"/>
      <c r="J28" s="86"/>
      <c r="K28" s="86"/>
      <c r="L28" s="86"/>
      <c r="M28" s="86"/>
      <c r="N28" s="86"/>
      <c r="O28" s="86"/>
      <c r="P28" s="86"/>
      <c r="Q28" s="86"/>
      <c r="R28" s="86"/>
      <c r="S28" s="105"/>
      <c r="T28" s="105"/>
      <c r="U28" s="105"/>
      <c r="V28" s="105"/>
      <c r="W28" s="105"/>
      <c r="X28" s="105"/>
      <c r="Y28" s="105"/>
      <c r="Z28" s="105"/>
      <c r="AA28" s="106"/>
    </row>
    <row r="29" spans="2:28" ht="15" customHeight="1" x14ac:dyDescent="0.25">
      <c r="B29" s="75" t="s">
        <v>13</v>
      </c>
      <c r="C29" s="87"/>
      <c r="D29" s="399"/>
      <c r="E29" s="400"/>
      <c r="F29" s="400"/>
      <c r="G29" s="400"/>
      <c r="H29" s="400"/>
      <c r="I29" s="400"/>
      <c r="J29" s="400"/>
      <c r="K29" s="400"/>
      <c r="L29" s="400"/>
      <c r="M29" s="400"/>
      <c r="N29" s="400"/>
      <c r="O29" s="400"/>
      <c r="P29" s="414"/>
      <c r="Q29" s="92" t="s">
        <v>35</v>
      </c>
      <c r="R29" s="76"/>
      <c r="S29" s="400">
        <v>556</v>
      </c>
      <c r="T29" s="400"/>
      <c r="U29" s="400"/>
      <c r="V29" s="400"/>
      <c r="W29" s="191" t="s">
        <v>4</v>
      </c>
      <c r="X29" s="188" t="s">
        <v>171</v>
      </c>
      <c r="Y29" s="76"/>
      <c r="Z29" s="76"/>
      <c r="AA29" s="77"/>
    </row>
    <row r="30" spans="2:28" ht="15" customHeight="1" x14ac:dyDescent="0.25">
      <c r="B30" s="88" t="s">
        <v>13</v>
      </c>
      <c r="C30" s="89"/>
      <c r="D30" s="402"/>
      <c r="E30" s="403"/>
      <c r="F30" s="403"/>
      <c r="G30" s="403"/>
      <c r="H30" s="403"/>
      <c r="I30" s="403"/>
      <c r="J30" s="403"/>
      <c r="K30" s="403"/>
      <c r="L30" s="403"/>
      <c r="M30" s="403"/>
      <c r="N30" s="403"/>
      <c r="O30" s="403"/>
      <c r="P30" s="415"/>
      <c r="Q30" s="93" t="s">
        <v>35</v>
      </c>
      <c r="R30" s="97"/>
      <c r="S30" s="403">
        <v>555</v>
      </c>
      <c r="T30" s="403"/>
      <c r="U30" s="403"/>
      <c r="V30" s="403"/>
      <c r="W30" s="192" t="s">
        <v>4</v>
      </c>
      <c r="X30" s="189" t="s">
        <v>171</v>
      </c>
      <c r="Y30" s="97"/>
      <c r="Z30" s="97"/>
      <c r="AA30" s="104"/>
    </row>
    <row r="31" spans="2:28" ht="15" customHeight="1" x14ac:dyDescent="0.25">
      <c r="B31" s="90" t="s">
        <v>13</v>
      </c>
      <c r="C31" s="91"/>
      <c r="D31" s="405"/>
      <c r="E31" s="406"/>
      <c r="F31" s="406"/>
      <c r="G31" s="406"/>
      <c r="H31" s="406"/>
      <c r="I31" s="406"/>
      <c r="J31" s="406"/>
      <c r="K31" s="406"/>
      <c r="L31" s="406"/>
      <c r="M31" s="406"/>
      <c r="N31" s="406"/>
      <c r="O31" s="406"/>
      <c r="P31" s="416"/>
      <c r="Q31" s="94" t="s">
        <v>35</v>
      </c>
      <c r="R31" s="95"/>
      <c r="S31" s="406">
        <v>555</v>
      </c>
      <c r="T31" s="406"/>
      <c r="U31" s="406"/>
      <c r="V31" s="406"/>
      <c r="W31" s="193" t="s">
        <v>4</v>
      </c>
      <c r="X31" s="190" t="s">
        <v>171</v>
      </c>
      <c r="Y31" s="95"/>
      <c r="Z31" s="95"/>
      <c r="AA31" s="96"/>
    </row>
    <row r="32" spans="2:28" ht="15" customHeight="1" x14ac:dyDescent="0.25">
      <c r="B32" s="75" t="s">
        <v>33</v>
      </c>
      <c r="C32" s="76"/>
      <c r="D32" s="76"/>
      <c r="E32" s="76"/>
      <c r="F32" s="76" t="s">
        <v>172</v>
      </c>
      <c r="G32" s="76"/>
      <c r="H32" s="76"/>
      <c r="I32" s="87"/>
      <c r="J32" s="419" t="s">
        <v>36</v>
      </c>
      <c r="K32" s="420"/>
      <c r="L32" s="420"/>
      <c r="M32" s="420"/>
      <c r="N32" s="420"/>
      <c r="O32" s="420"/>
      <c r="P32" s="420"/>
      <c r="Q32" s="420"/>
      <c r="R32" s="420"/>
      <c r="S32" s="421"/>
      <c r="T32" s="421"/>
      <c r="U32" s="421"/>
      <c r="V32" s="421"/>
      <c r="W32" s="421"/>
      <c r="X32" s="97"/>
      <c r="Y32" s="97"/>
      <c r="Z32" s="97"/>
      <c r="AA32" s="104"/>
      <c r="AB32" s="73"/>
    </row>
    <row r="33" spans="2:28" ht="15" customHeight="1" x14ac:dyDescent="0.25">
      <c r="B33" s="90"/>
      <c r="C33" s="95"/>
      <c r="D33" s="95"/>
      <c r="E33" s="95"/>
      <c r="F33" s="95"/>
      <c r="G33" s="95"/>
      <c r="H33" s="95"/>
      <c r="I33" s="91"/>
      <c r="J33" s="422"/>
      <c r="K33" s="423"/>
      <c r="L33" s="423"/>
      <c r="M33" s="423"/>
      <c r="N33" s="423"/>
      <c r="O33" s="423"/>
      <c r="P33" s="423"/>
      <c r="Q33" s="423"/>
      <c r="R33" s="423"/>
      <c r="S33" s="423"/>
      <c r="T33" s="423"/>
      <c r="U33" s="423"/>
      <c r="V33" s="423"/>
      <c r="W33" s="423"/>
      <c r="X33" s="95"/>
      <c r="Y33" s="95"/>
      <c r="Z33" s="95"/>
      <c r="AA33" s="96"/>
      <c r="AB33" s="73"/>
    </row>
    <row r="34" spans="2:28" ht="15" customHeight="1" x14ac:dyDescent="0.25">
      <c r="B34" s="194" t="s">
        <v>14</v>
      </c>
      <c r="C34" s="189"/>
      <c r="D34" s="195" t="s">
        <v>24</v>
      </c>
      <c r="E34" s="196"/>
      <c r="F34" s="196"/>
      <c r="G34" s="196"/>
      <c r="H34" s="196"/>
      <c r="I34" s="196"/>
      <c r="J34" s="417" t="s">
        <v>44</v>
      </c>
      <c r="K34" s="397"/>
      <c r="L34" s="397"/>
      <c r="M34" s="397"/>
      <c r="N34" s="397"/>
      <c r="O34" s="397"/>
      <c r="P34" s="397"/>
      <c r="Q34" s="397"/>
      <c r="R34" s="397"/>
      <c r="S34" s="397"/>
      <c r="T34" s="397"/>
      <c r="U34" s="397"/>
      <c r="V34" s="397"/>
      <c r="W34" s="418"/>
      <c r="X34" s="417" t="s">
        <v>35</v>
      </c>
      <c r="Y34" s="397"/>
      <c r="Z34" s="397"/>
      <c r="AA34" s="398"/>
    </row>
    <row r="35" spans="2:28" ht="15" customHeight="1" x14ac:dyDescent="0.25">
      <c r="B35" s="194" t="s">
        <v>14</v>
      </c>
      <c r="C35" s="189"/>
      <c r="D35" s="195" t="s">
        <v>25</v>
      </c>
      <c r="E35" s="196"/>
      <c r="F35" s="196"/>
      <c r="G35" s="196"/>
      <c r="H35" s="196"/>
      <c r="I35" s="196"/>
      <c r="J35" s="399"/>
      <c r="K35" s="400"/>
      <c r="L35" s="400"/>
      <c r="M35" s="400"/>
      <c r="N35" s="400"/>
      <c r="O35" s="400"/>
      <c r="P35" s="400"/>
      <c r="Q35" s="400"/>
      <c r="R35" s="400"/>
      <c r="S35" s="400"/>
      <c r="T35" s="400"/>
      <c r="U35" s="400"/>
      <c r="V35" s="400"/>
      <c r="W35" s="414"/>
      <c r="X35" s="399"/>
      <c r="Y35" s="400"/>
      <c r="Z35" s="400"/>
      <c r="AA35" s="401"/>
    </row>
    <row r="36" spans="2:28" ht="15" customHeight="1" x14ac:dyDescent="0.25">
      <c r="B36" s="194" t="s">
        <v>14</v>
      </c>
      <c r="C36" s="189"/>
      <c r="D36" s="195" t="s">
        <v>26</v>
      </c>
      <c r="E36" s="196"/>
      <c r="F36" s="196"/>
      <c r="G36" s="196"/>
      <c r="H36" s="196"/>
      <c r="I36" s="196"/>
      <c r="J36" s="402"/>
      <c r="K36" s="403"/>
      <c r="L36" s="403"/>
      <c r="M36" s="403"/>
      <c r="N36" s="403"/>
      <c r="O36" s="403"/>
      <c r="P36" s="403"/>
      <c r="Q36" s="403"/>
      <c r="R36" s="403"/>
      <c r="S36" s="403"/>
      <c r="T36" s="403"/>
      <c r="U36" s="403"/>
      <c r="V36" s="403"/>
      <c r="W36" s="415"/>
      <c r="X36" s="402"/>
      <c r="Y36" s="403"/>
      <c r="Z36" s="403"/>
      <c r="AA36" s="404"/>
    </row>
    <row r="37" spans="2:28" ht="15" customHeight="1" x14ac:dyDescent="0.25">
      <c r="B37" s="194" t="s">
        <v>14</v>
      </c>
      <c r="C37" s="189"/>
      <c r="D37" s="195" t="s">
        <v>27</v>
      </c>
      <c r="E37" s="196"/>
      <c r="F37" s="196"/>
      <c r="G37" s="196"/>
      <c r="H37" s="196"/>
      <c r="I37" s="196"/>
      <c r="J37" s="402"/>
      <c r="K37" s="403"/>
      <c r="L37" s="403"/>
      <c r="M37" s="403"/>
      <c r="N37" s="403"/>
      <c r="O37" s="403"/>
      <c r="P37" s="403"/>
      <c r="Q37" s="403"/>
      <c r="R37" s="403"/>
      <c r="S37" s="403"/>
      <c r="T37" s="403"/>
      <c r="U37" s="403"/>
      <c r="V37" s="403"/>
      <c r="W37" s="415"/>
      <c r="X37" s="402"/>
      <c r="Y37" s="403"/>
      <c r="Z37" s="403"/>
      <c r="AA37" s="404"/>
    </row>
    <row r="38" spans="2:28" ht="15" customHeight="1" x14ac:dyDescent="0.25">
      <c r="B38" s="194" t="s">
        <v>14</v>
      </c>
      <c r="C38" s="189"/>
      <c r="D38" s="195" t="s">
        <v>28</v>
      </c>
      <c r="E38" s="196"/>
      <c r="F38" s="196"/>
      <c r="G38" s="196"/>
      <c r="H38" s="196"/>
      <c r="I38" s="196"/>
      <c r="J38" s="402"/>
      <c r="K38" s="403"/>
      <c r="L38" s="403"/>
      <c r="M38" s="403"/>
      <c r="N38" s="403"/>
      <c r="O38" s="403"/>
      <c r="P38" s="403"/>
      <c r="Q38" s="403"/>
      <c r="R38" s="403"/>
      <c r="S38" s="403"/>
      <c r="T38" s="403"/>
      <c r="U38" s="403"/>
      <c r="V38" s="403"/>
      <c r="W38" s="415"/>
      <c r="X38" s="402"/>
      <c r="Y38" s="403"/>
      <c r="Z38" s="403"/>
      <c r="AA38" s="404"/>
    </row>
    <row r="39" spans="2:28" ht="15" customHeight="1" x14ac:dyDescent="0.25">
      <c r="B39" s="194"/>
      <c r="C39" s="189"/>
      <c r="D39" s="197"/>
      <c r="E39" s="189"/>
      <c r="F39" s="189"/>
      <c r="G39" s="189"/>
      <c r="H39" s="189"/>
      <c r="I39" s="189"/>
      <c r="J39" s="405"/>
      <c r="K39" s="406"/>
      <c r="L39" s="406"/>
      <c r="M39" s="406"/>
      <c r="N39" s="406"/>
      <c r="O39" s="406"/>
      <c r="P39" s="406"/>
      <c r="Q39" s="406"/>
      <c r="R39" s="406"/>
      <c r="S39" s="406"/>
      <c r="T39" s="406"/>
      <c r="U39" s="406"/>
      <c r="V39" s="406"/>
      <c r="W39" s="416"/>
      <c r="X39" s="405"/>
      <c r="Y39" s="406"/>
      <c r="Z39" s="406"/>
      <c r="AA39" s="407"/>
    </row>
    <row r="40" spans="2:28" ht="15" customHeight="1" x14ac:dyDescent="0.25">
      <c r="B40" s="396" t="s">
        <v>15</v>
      </c>
      <c r="C40" s="397"/>
      <c r="D40" s="397"/>
      <c r="E40" s="397"/>
      <c r="F40" s="397"/>
      <c r="G40" s="397"/>
      <c r="H40" s="397"/>
      <c r="I40" s="397"/>
      <c r="J40" s="397"/>
      <c r="K40" s="397"/>
      <c r="L40" s="397"/>
      <c r="M40" s="397"/>
      <c r="N40" s="397"/>
      <c r="O40" s="397"/>
      <c r="P40" s="397"/>
      <c r="Q40" s="397"/>
      <c r="R40" s="397"/>
      <c r="S40" s="397"/>
      <c r="T40" s="397"/>
      <c r="U40" s="397"/>
      <c r="V40" s="397"/>
      <c r="W40" s="397"/>
      <c r="X40" s="397"/>
      <c r="Y40" s="397"/>
      <c r="Z40" s="397"/>
      <c r="AA40" s="398"/>
    </row>
    <row r="41" spans="2:28" ht="15" customHeight="1" x14ac:dyDescent="0.25">
      <c r="B41" s="198" t="s">
        <v>14</v>
      </c>
      <c r="C41" s="188"/>
      <c r="D41" s="199" t="s">
        <v>29</v>
      </c>
      <c r="E41" s="200"/>
      <c r="F41" s="200"/>
      <c r="G41" s="200"/>
      <c r="H41" s="200"/>
      <c r="I41" s="201"/>
      <c r="J41" s="399" t="s">
        <v>173</v>
      </c>
      <c r="K41" s="400"/>
      <c r="L41" s="400"/>
      <c r="M41" s="400"/>
      <c r="N41" s="400"/>
      <c r="O41" s="400"/>
      <c r="P41" s="400"/>
      <c r="Q41" s="400"/>
      <c r="R41" s="400"/>
      <c r="S41" s="400"/>
      <c r="T41" s="400"/>
      <c r="U41" s="400"/>
      <c r="V41" s="400"/>
      <c r="W41" s="400"/>
      <c r="X41" s="400"/>
      <c r="Y41" s="400"/>
      <c r="Z41" s="400"/>
      <c r="AA41" s="401"/>
    </row>
    <row r="42" spans="2:28" ht="15" customHeight="1" x14ac:dyDescent="0.25">
      <c r="B42" s="194" t="s">
        <v>14</v>
      </c>
      <c r="C42" s="189"/>
      <c r="D42" s="195" t="s">
        <v>30</v>
      </c>
      <c r="E42" s="196"/>
      <c r="F42" s="196"/>
      <c r="G42" s="196"/>
      <c r="H42" s="196"/>
      <c r="I42" s="202"/>
      <c r="J42" s="402"/>
      <c r="K42" s="403"/>
      <c r="L42" s="403"/>
      <c r="M42" s="403"/>
      <c r="N42" s="403"/>
      <c r="O42" s="403"/>
      <c r="P42" s="403"/>
      <c r="Q42" s="403"/>
      <c r="R42" s="403"/>
      <c r="S42" s="403"/>
      <c r="T42" s="403"/>
      <c r="U42" s="403"/>
      <c r="V42" s="403"/>
      <c r="W42" s="403"/>
      <c r="X42" s="403"/>
      <c r="Y42" s="403"/>
      <c r="Z42" s="403"/>
      <c r="AA42" s="404"/>
    </row>
    <row r="43" spans="2:28" ht="15" customHeight="1" x14ac:dyDescent="0.25">
      <c r="B43" s="194" t="s">
        <v>14</v>
      </c>
      <c r="C43" s="189"/>
      <c r="D43" s="195" t="s">
        <v>31</v>
      </c>
      <c r="E43" s="196"/>
      <c r="F43" s="196"/>
      <c r="G43" s="196"/>
      <c r="H43" s="196"/>
      <c r="I43" s="202"/>
      <c r="J43" s="402"/>
      <c r="K43" s="403"/>
      <c r="L43" s="403"/>
      <c r="M43" s="403"/>
      <c r="N43" s="403"/>
      <c r="O43" s="403"/>
      <c r="P43" s="403"/>
      <c r="Q43" s="403"/>
      <c r="R43" s="403"/>
      <c r="S43" s="403"/>
      <c r="T43" s="403"/>
      <c r="U43" s="403"/>
      <c r="V43" s="403"/>
      <c r="W43" s="403"/>
      <c r="X43" s="403"/>
      <c r="Y43" s="403"/>
      <c r="Z43" s="403"/>
      <c r="AA43" s="404"/>
    </row>
    <row r="44" spans="2:28" ht="15" customHeight="1" x14ac:dyDescent="0.25">
      <c r="B44" s="194" t="s">
        <v>14</v>
      </c>
      <c r="C44" s="189"/>
      <c r="D44" s="195" t="s">
        <v>32</v>
      </c>
      <c r="E44" s="196"/>
      <c r="F44" s="196"/>
      <c r="G44" s="196"/>
      <c r="H44" s="196"/>
      <c r="I44" s="202"/>
      <c r="J44" s="402"/>
      <c r="K44" s="403"/>
      <c r="L44" s="403"/>
      <c r="M44" s="403"/>
      <c r="N44" s="403"/>
      <c r="O44" s="403"/>
      <c r="P44" s="403"/>
      <c r="Q44" s="403"/>
      <c r="R44" s="403"/>
      <c r="S44" s="403"/>
      <c r="T44" s="403"/>
      <c r="U44" s="403"/>
      <c r="V44" s="403"/>
      <c r="W44" s="403"/>
      <c r="X44" s="403"/>
      <c r="Y44" s="403"/>
      <c r="Z44" s="403"/>
      <c r="AA44" s="404"/>
    </row>
    <row r="45" spans="2:28" ht="15" customHeight="1" x14ac:dyDescent="0.25">
      <c r="B45" s="194" t="s">
        <v>14</v>
      </c>
      <c r="C45" s="189"/>
      <c r="D45" s="195" t="s">
        <v>28</v>
      </c>
      <c r="E45" s="196"/>
      <c r="F45" s="196"/>
      <c r="G45" s="196"/>
      <c r="H45" s="196"/>
      <c r="I45" s="202"/>
      <c r="J45" s="402"/>
      <c r="K45" s="403"/>
      <c r="L45" s="403"/>
      <c r="M45" s="403"/>
      <c r="N45" s="403"/>
      <c r="O45" s="403"/>
      <c r="P45" s="403"/>
      <c r="Q45" s="403"/>
      <c r="R45" s="403"/>
      <c r="S45" s="403"/>
      <c r="T45" s="403"/>
      <c r="U45" s="403"/>
      <c r="V45" s="403"/>
      <c r="W45" s="403"/>
      <c r="X45" s="403"/>
      <c r="Y45" s="403"/>
      <c r="Z45" s="403"/>
      <c r="AA45" s="404"/>
    </row>
    <row r="46" spans="2:28" ht="15" customHeight="1" x14ac:dyDescent="0.25">
      <c r="B46" s="203"/>
      <c r="C46" s="190"/>
      <c r="D46" s="190"/>
      <c r="E46" s="190"/>
      <c r="F46" s="190"/>
      <c r="G46" s="190"/>
      <c r="H46" s="190"/>
      <c r="I46" s="204"/>
      <c r="J46" s="405"/>
      <c r="K46" s="406"/>
      <c r="L46" s="406"/>
      <c r="M46" s="406"/>
      <c r="N46" s="406"/>
      <c r="O46" s="406"/>
      <c r="P46" s="406"/>
      <c r="Q46" s="406"/>
      <c r="R46" s="406"/>
      <c r="S46" s="406"/>
      <c r="T46" s="406"/>
      <c r="U46" s="406"/>
      <c r="V46" s="406"/>
      <c r="W46" s="406"/>
      <c r="X46" s="406"/>
      <c r="Y46" s="406"/>
      <c r="Z46" s="406"/>
      <c r="AA46" s="407"/>
    </row>
    <row r="47" spans="2:28" ht="15" customHeight="1" x14ac:dyDescent="0.25">
      <c r="B47" s="396" t="s">
        <v>16</v>
      </c>
      <c r="C47" s="397"/>
      <c r="D47" s="397"/>
      <c r="E47" s="397"/>
      <c r="F47" s="397"/>
      <c r="G47" s="397"/>
      <c r="H47" s="397"/>
      <c r="I47" s="397"/>
      <c r="J47" s="397"/>
      <c r="K47" s="397"/>
      <c r="L47" s="397"/>
      <c r="M47" s="397"/>
      <c r="N47" s="397"/>
      <c r="O47" s="397"/>
      <c r="P47" s="397"/>
      <c r="Q47" s="397"/>
      <c r="R47" s="397"/>
      <c r="S47" s="397"/>
      <c r="T47" s="397"/>
      <c r="U47" s="397"/>
      <c r="V47" s="397"/>
      <c r="W47" s="397"/>
      <c r="X47" s="397"/>
      <c r="Y47" s="397"/>
      <c r="Z47" s="397"/>
      <c r="AA47" s="398"/>
    </row>
    <row r="48" spans="2:28" ht="15" customHeight="1" x14ac:dyDescent="0.25">
      <c r="B48" s="107" t="s">
        <v>17</v>
      </c>
      <c r="C48" s="108"/>
      <c r="D48" s="408"/>
      <c r="E48" s="408"/>
      <c r="F48" s="408"/>
      <c r="G48" s="408"/>
      <c r="H48" s="408"/>
      <c r="I48" s="408"/>
      <c r="J48" s="408"/>
      <c r="K48" s="408"/>
      <c r="L48" s="408"/>
      <c r="M48" s="409"/>
      <c r="N48" s="109" t="s">
        <v>37</v>
      </c>
      <c r="O48" s="108"/>
      <c r="P48" s="408"/>
      <c r="Q48" s="408"/>
      <c r="R48" s="408"/>
      <c r="S48" s="408"/>
      <c r="T48" s="409"/>
      <c r="U48" s="108" t="s">
        <v>45</v>
      </c>
      <c r="V48" s="108"/>
      <c r="W48" s="408"/>
      <c r="X48" s="408"/>
      <c r="Y48" s="408"/>
      <c r="Z48" s="408"/>
      <c r="AA48" s="412"/>
    </row>
    <row r="49" spans="2:27" ht="15" customHeight="1" x14ac:dyDescent="0.25">
      <c r="B49" s="110"/>
      <c r="C49" s="111"/>
      <c r="D49" s="410"/>
      <c r="E49" s="410"/>
      <c r="F49" s="410"/>
      <c r="G49" s="410"/>
      <c r="H49" s="410"/>
      <c r="I49" s="410"/>
      <c r="J49" s="410"/>
      <c r="K49" s="410"/>
      <c r="L49" s="410"/>
      <c r="M49" s="411"/>
      <c r="N49" s="112"/>
      <c r="O49" s="111"/>
      <c r="P49" s="410"/>
      <c r="Q49" s="410"/>
      <c r="R49" s="410"/>
      <c r="S49" s="410"/>
      <c r="T49" s="411"/>
      <c r="U49" s="111"/>
      <c r="V49" s="111"/>
      <c r="W49" s="410"/>
      <c r="X49" s="410"/>
      <c r="Y49" s="410"/>
      <c r="Z49" s="410"/>
      <c r="AA49" s="413"/>
    </row>
    <row r="50" spans="2:27" ht="15" customHeight="1" x14ac:dyDescent="0.25">
      <c r="B50" s="107" t="s">
        <v>18</v>
      </c>
      <c r="C50" s="108"/>
      <c r="D50" s="408"/>
      <c r="E50" s="408"/>
      <c r="F50" s="408"/>
      <c r="G50" s="408"/>
      <c r="H50" s="408"/>
      <c r="I50" s="408"/>
      <c r="J50" s="408"/>
      <c r="K50" s="408"/>
      <c r="L50" s="408"/>
      <c r="M50" s="409"/>
      <c r="N50" s="109" t="s">
        <v>38</v>
      </c>
      <c r="O50" s="108"/>
      <c r="P50" s="108"/>
      <c r="Q50" s="108"/>
      <c r="R50" s="408"/>
      <c r="S50" s="408"/>
      <c r="T50" s="409"/>
      <c r="U50" s="108" t="s">
        <v>42</v>
      </c>
      <c r="V50" s="108"/>
      <c r="W50" s="408"/>
      <c r="X50" s="408"/>
      <c r="Y50" s="408"/>
      <c r="Z50" s="408"/>
      <c r="AA50" s="412"/>
    </row>
    <row r="51" spans="2:27" ht="15" customHeight="1" x14ac:dyDescent="0.25">
      <c r="B51" s="110"/>
      <c r="C51" s="111"/>
      <c r="D51" s="410"/>
      <c r="E51" s="410"/>
      <c r="F51" s="410"/>
      <c r="G51" s="410"/>
      <c r="H51" s="410"/>
      <c r="I51" s="410"/>
      <c r="J51" s="410"/>
      <c r="K51" s="410"/>
      <c r="L51" s="410"/>
      <c r="M51" s="411"/>
      <c r="N51" s="112"/>
      <c r="O51" s="111"/>
      <c r="P51" s="111"/>
      <c r="Q51" s="111"/>
      <c r="R51" s="410"/>
      <c r="S51" s="410"/>
      <c r="T51" s="411"/>
      <c r="U51" s="111" t="s">
        <v>39</v>
      </c>
      <c r="V51" s="111"/>
      <c r="W51" s="410"/>
      <c r="X51" s="410"/>
      <c r="Y51" s="410"/>
      <c r="Z51" s="410"/>
      <c r="AA51" s="413"/>
    </row>
    <row r="52" spans="2:27" ht="15" customHeight="1" x14ac:dyDescent="0.25">
      <c r="B52" s="107" t="s">
        <v>19</v>
      </c>
      <c r="C52" s="108"/>
      <c r="D52" s="408"/>
      <c r="E52" s="408"/>
      <c r="F52" s="408"/>
      <c r="G52" s="408"/>
      <c r="H52" s="408"/>
      <c r="I52" s="408"/>
      <c r="J52" s="408"/>
      <c r="K52" s="408"/>
      <c r="L52" s="408"/>
      <c r="M52" s="409"/>
      <c r="N52" s="109" t="s">
        <v>40</v>
      </c>
      <c r="O52" s="108"/>
      <c r="P52" s="108"/>
      <c r="Q52" s="408"/>
      <c r="R52" s="408"/>
      <c r="S52" s="408"/>
      <c r="T52" s="408"/>
      <c r="U52" s="408"/>
      <c r="V52" s="408"/>
      <c r="W52" s="408"/>
      <c r="X52" s="408"/>
      <c r="Y52" s="408"/>
      <c r="Z52" s="408"/>
      <c r="AA52" s="412"/>
    </row>
    <row r="53" spans="2:27" ht="15" customHeight="1" x14ac:dyDescent="0.25">
      <c r="B53" s="110" t="s">
        <v>20</v>
      </c>
      <c r="C53" s="111"/>
      <c r="D53" s="410"/>
      <c r="E53" s="410"/>
      <c r="F53" s="410"/>
      <c r="G53" s="410"/>
      <c r="H53" s="410"/>
      <c r="I53" s="410"/>
      <c r="J53" s="410"/>
      <c r="K53" s="410"/>
      <c r="L53" s="410"/>
      <c r="M53" s="411"/>
      <c r="N53" s="112"/>
      <c r="O53" s="111"/>
      <c r="P53" s="111"/>
      <c r="Q53" s="410"/>
      <c r="R53" s="410"/>
      <c r="S53" s="410"/>
      <c r="T53" s="410"/>
      <c r="U53" s="410"/>
      <c r="V53" s="410"/>
      <c r="W53" s="410"/>
      <c r="X53" s="410"/>
      <c r="Y53" s="410"/>
      <c r="Z53" s="410"/>
      <c r="AA53" s="413"/>
    </row>
    <row r="54" spans="2:27" ht="15" customHeight="1" x14ac:dyDescent="0.25">
      <c r="B54" s="13"/>
      <c r="C54" s="16"/>
      <c r="D54" s="16"/>
      <c r="E54" s="16"/>
      <c r="F54" s="16"/>
      <c r="G54" s="16"/>
      <c r="H54" s="16"/>
      <c r="I54" s="16"/>
      <c r="J54" s="16"/>
      <c r="K54" s="16"/>
      <c r="L54" s="16"/>
      <c r="M54" s="16"/>
      <c r="N54" s="16"/>
      <c r="O54" s="16"/>
      <c r="P54" s="16"/>
      <c r="Q54" s="16"/>
      <c r="R54" s="16"/>
      <c r="S54" s="16"/>
      <c r="T54" s="16"/>
      <c r="U54" s="16"/>
      <c r="V54" s="16"/>
      <c r="W54" s="16"/>
      <c r="X54" s="16"/>
      <c r="Y54" s="16"/>
      <c r="Z54" s="16"/>
      <c r="AA54" s="17"/>
    </row>
    <row r="55" spans="2:27" ht="15" customHeight="1" x14ac:dyDescent="0.25">
      <c r="B55" s="430" t="s">
        <v>21</v>
      </c>
      <c r="C55" s="431"/>
      <c r="D55" s="431"/>
      <c r="E55" s="431"/>
      <c r="F55" s="431"/>
      <c r="G55" s="431"/>
      <c r="H55" s="431"/>
      <c r="I55" s="431"/>
      <c r="J55" s="431"/>
      <c r="K55" s="431"/>
      <c r="L55" s="431"/>
      <c r="M55" s="431"/>
      <c r="N55" s="431"/>
      <c r="O55" s="431"/>
      <c r="P55" s="431"/>
      <c r="Q55" s="431"/>
      <c r="R55" s="431"/>
      <c r="S55" s="431"/>
      <c r="T55" s="431"/>
      <c r="U55" s="431"/>
      <c r="V55" s="431"/>
      <c r="W55" s="431"/>
      <c r="X55" s="431"/>
      <c r="Y55" s="431"/>
      <c r="Z55" s="431"/>
      <c r="AA55" s="432"/>
    </row>
    <row r="56" spans="2:27" ht="15" customHeight="1" x14ac:dyDescent="0.25">
      <c r="B56" s="78" t="s">
        <v>13</v>
      </c>
      <c r="C56" s="79"/>
      <c r="D56" s="408"/>
      <c r="E56" s="408"/>
      <c r="F56" s="408"/>
      <c r="G56" s="408"/>
      <c r="H56" s="408"/>
      <c r="I56" s="408"/>
      <c r="J56" s="408"/>
      <c r="K56" s="408"/>
      <c r="L56" s="408"/>
      <c r="M56" s="409"/>
      <c r="N56" s="79" t="s">
        <v>41</v>
      </c>
      <c r="O56" s="79"/>
      <c r="P56" s="408"/>
      <c r="Q56" s="408"/>
      <c r="R56" s="409"/>
      <c r="S56" s="31"/>
      <c r="T56" s="79" t="s">
        <v>42</v>
      </c>
      <c r="U56" s="79"/>
      <c r="V56" s="408"/>
      <c r="W56" s="408"/>
      <c r="X56" s="408"/>
      <c r="Y56" s="408"/>
      <c r="Z56" s="408"/>
      <c r="AA56" s="32"/>
    </row>
    <row r="57" spans="2:27" ht="15" customHeight="1" x14ac:dyDescent="0.25">
      <c r="B57" s="98"/>
      <c r="C57" s="99"/>
      <c r="D57" s="410"/>
      <c r="E57" s="410"/>
      <c r="F57" s="410"/>
      <c r="G57" s="410"/>
      <c r="H57" s="410"/>
      <c r="I57" s="410"/>
      <c r="J57" s="410"/>
      <c r="K57" s="410"/>
      <c r="L57" s="410"/>
      <c r="M57" s="411"/>
      <c r="N57" s="99"/>
      <c r="O57" s="99"/>
      <c r="P57" s="410"/>
      <c r="Q57" s="410"/>
      <c r="R57" s="411"/>
      <c r="S57" s="33"/>
      <c r="T57" s="99" t="s">
        <v>43</v>
      </c>
      <c r="U57" s="99"/>
      <c r="V57" s="410"/>
      <c r="W57" s="410"/>
      <c r="X57" s="410"/>
      <c r="Y57" s="410"/>
      <c r="Z57" s="410"/>
      <c r="AA57" s="34"/>
    </row>
    <row r="58" spans="2:27" ht="15" customHeight="1" x14ac:dyDescent="0.25">
      <c r="B58" s="78" t="s">
        <v>13</v>
      </c>
      <c r="C58" s="79"/>
      <c r="D58" s="408"/>
      <c r="E58" s="408"/>
      <c r="F58" s="408"/>
      <c r="G58" s="408"/>
      <c r="H58" s="408"/>
      <c r="I58" s="408"/>
      <c r="J58" s="408"/>
      <c r="K58" s="408"/>
      <c r="L58" s="408"/>
      <c r="M58" s="409"/>
      <c r="N58" s="79" t="s">
        <v>41</v>
      </c>
      <c r="O58" s="79"/>
      <c r="P58" s="408"/>
      <c r="Q58" s="408"/>
      <c r="R58" s="409"/>
      <c r="S58" s="31"/>
      <c r="T58" s="79" t="s">
        <v>42</v>
      </c>
      <c r="U58" s="79"/>
      <c r="V58" s="408"/>
      <c r="W58" s="408"/>
      <c r="X58" s="408"/>
      <c r="Y58" s="408"/>
      <c r="Z58" s="408"/>
      <c r="AA58" s="32"/>
    </row>
    <row r="59" spans="2:27" ht="15" customHeight="1" x14ac:dyDescent="0.25">
      <c r="B59" s="98"/>
      <c r="C59" s="99"/>
      <c r="D59" s="410"/>
      <c r="E59" s="410"/>
      <c r="F59" s="410"/>
      <c r="G59" s="410"/>
      <c r="H59" s="410"/>
      <c r="I59" s="410"/>
      <c r="J59" s="410"/>
      <c r="K59" s="410"/>
      <c r="L59" s="410"/>
      <c r="M59" s="411"/>
      <c r="N59" s="99"/>
      <c r="O59" s="99"/>
      <c r="P59" s="410"/>
      <c r="Q59" s="410"/>
      <c r="R59" s="411"/>
      <c r="S59" s="33"/>
      <c r="T59" s="99" t="s">
        <v>43</v>
      </c>
      <c r="U59" s="99"/>
      <c r="V59" s="410"/>
      <c r="W59" s="410"/>
      <c r="X59" s="410"/>
      <c r="Y59" s="410"/>
      <c r="Z59" s="410"/>
      <c r="AA59" s="34"/>
    </row>
    <row r="60" spans="2:27" ht="15" customHeight="1" x14ac:dyDescent="0.25">
      <c r="B60" s="396" t="s">
        <v>69</v>
      </c>
      <c r="C60" s="397"/>
      <c r="D60" s="397"/>
      <c r="E60" s="397"/>
      <c r="F60" s="397"/>
      <c r="G60" s="397"/>
      <c r="H60" s="397"/>
      <c r="I60" s="397"/>
      <c r="J60" s="397"/>
      <c r="K60" s="397"/>
      <c r="L60" s="397"/>
      <c r="M60" s="397"/>
      <c r="N60" s="397"/>
      <c r="O60" s="397"/>
      <c r="P60" s="397"/>
      <c r="Q60" s="397"/>
      <c r="R60" s="397"/>
      <c r="S60" s="397"/>
      <c r="T60" s="397"/>
      <c r="U60" s="397"/>
      <c r="V60" s="397"/>
      <c r="W60" s="397"/>
      <c r="X60" s="397"/>
      <c r="Y60" s="397"/>
      <c r="Z60" s="397"/>
      <c r="AA60" s="398"/>
    </row>
    <row r="61" spans="2:27" ht="15" customHeight="1" x14ac:dyDescent="0.25">
      <c r="B61" s="13"/>
      <c r="C61" s="14"/>
      <c r="D61" s="14"/>
      <c r="E61" s="14"/>
      <c r="F61" s="14"/>
      <c r="G61" s="14"/>
      <c r="H61" s="14"/>
      <c r="I61" s="14"/>
      <c r="J61" s="14"/>
      <c r="K61" s="14"/>
      <c r="L61" s="14"/>
      <c r="M61" s="14"/>
      <c r="N61" s="14"/>
      <c r="O61" s="14"/>
      <c r="P61" s="14"/>
      <c r="Q61" s="14"/>
      <c r="R61" s="14"/>
      <c r="S61" s="14"/>
      <c r="T61" s="14"/>
      <c r="U61" s="14"/>
      <c r="V61" s="14"/>
      <c r="W61" s="14"/>
      <c r="X61" s="14"/>
      <c r="Y61" s="14"/>
      <c r="Z61" s="14"/>
      <c r="AA61" s="15"/>
    </row>
    <row r="62" spans="2:27" s="73" customFormat="1" ht="15" customHeight="1" x14ac:dyDescent="0.25">
      <c r="B62" s="205" t="s">
        <v>22</v>
      </c>
      <c r="C62" s="206"/>
      <c r="D62" s="207"/>
      <c r="E62" s="207"/>
      <c r="F62" s="207"/>
      <c r="G62" s="207"/>
      <c r="H62" s="207"/>
      <c r="I62" s="207"/>
      <c r="J62" s="207"/>
      <c r="K62" s="207"/>
      <c r="L62" s="207"/>
      <c r="M62" s="207"/>
      <c r="N62" s="207"/>
      <c r="O62" s="206"/>
      <c r="P62" s="195" t="s">
        <v>22</v>
      </c>
      <c r="Q62" s="195"/>
      <c r="R62" s="207"/>
      <c r="S62" s="207"/>
      <c r="T62" s="207"/>
      <c r="U62" s="207"/>
      <c r="V62" s="207"/>
      <c r="W62" s="207"/>
      <c r="X62" s="207"/>
      <c r="Y62" s="207"/>
      <c r="Z62" s="207"/>
      <c r="AA62" s="208"/>
    </row>
    <row r="63" spans="2:27" ht="15" customHeight="1" x14ac:dyDescent="0.25">
      <c r="B63" s="194" t="s">
        <v>14</v>
      </c>
      <c r="C63" s="207"/>
      <c r="D63" s="206" t="s">
        <v>227</v>
      </c>
      <c r="E63" s="206"/>
      <c r="F63" s="206"/>
      <c r="G63" s="206"/>
      <c r="H63" s="206"/>
      <c r="I63" s="206"/>
      <c r="J63" s="206"/>
      <c r="K63" s="207"/>
      <c r="L63" s="207"/>
      <c r="M63" s="207"/>
      <c r="N63" s="207"/>
      <c r="O63" s="207"/>
      <c r="P63" s="197" t="s">
        <v>14</v>
      </c>
      <c r="Q63" s="209"/>
      <c r="R63" s="195" t="s">
        <v>230</v>
      </c>
      <c r="S63" s="206"/>
      <c r="T63" s="206"/>
      <c r="U63" s="206"/>
      <c r="V63" s="206"/>
      <c r="W63" s="206"/>
      <c r="X63" s="206"/>
      <c r="Y63" s="206"/>
      <c r="Z63" s="207"/>
      <c r="AA63" s="208"/>
    </row>
    <row r="64" spans="2:27" ht="15" customHeight="1" x14ac:dyDescent="0.25">
      <c r="B64" s="194" t="s">
        <v>14</v>
      </c>
      <c r="C64" s="207"/>
      <c r="D64" s="206" t="s">
        <v>228</v>
      </c>
      <c r="E64" s="206"/>
      <c r="F64" s="206"/>
      <c r="G64" s="206"/>
      <c r="H64" s="206"/>
      <c r="I64" s="206"/>
      <c r="J64" s="206"/>
      <c r="K64" s="207"/>
      <c r="L64" s="207"/>
      <c r="M64" s="207"/>
      <c r="N64" s="207"/>
      <c r="O64" s="207"/>
      <c r="P64" s="197" t="s">
        <v>14</v>
      </c>
      <c r="Q64" s="209"/>
      <c r="R64" s="195" t="s">
        <v>228</v>
      </c>
      <c r="S64" s="206"/>
      <c r="T64" s="206"/>
      <c r="U64" s="206"/>
      <c r="V64" s="206"/>
      <c r="W64" s="206"/>
      <c r="X64" s="206"/>
      <c r="Y64" s="206"/>
      <c r="Z64" s="207"/>
      <c r="AA64" s="208"/>
    </row>
    <row r="65" spans="2:27" ht="15" customHeight="1" x14ac:dyDescent="0.25">
      <c r="B65" s="194" t="s">
        <v>14</v>
      </c>
      <c r="C65" s="207"/>
      <c r="D65" s="206" t="s">
        <v>229</v>
      </c>
      <c r="E65" s="206"/>
      <c r="F65" s="206"/>
      <c r="G65" s="206"/>
      <c r="H65" s="206"/>
      <c r="I65" s="206"/>
      <c r="J65" s="206"/>
      <c r="K65" s="207"/>
      <c r="L65" s="207"/>
      <c r="M65" s="207"/>
      <c r="N65" s="207"/>
      <c r="O65" s="207"/>
      <c r="P65" s="197" t="s">
        <v>14</v>
      </c>
      <c r="Q65" s="209"/>
      <c r="R65" s="195" t="s">
        <v>229</v>
      </c>
      <c r="S65" s="206"/>
      <c r="T65" s="206"/>
      <c r="U65" s="206"/>
      <c r="V65" s="206"/>
      <c r="W65" s="206"/>
      <c r="X65" s="206"/>
      <c r="Y65" s="206"/>
      <c r="Z65" s="207"/>
      <c r="AA65" s="208"/>
    </row>
    <row r="66" spans="2:27" ht="15" customHeight="1" x14ac:dyDescent="0.25">
      <c r="B66" s="13"/>
      <c r="C66" s="14"/>
      <c r="D66" s="14"/>
      <c r="E66" s="14"/>
      <c r="F66" s="14"/>
      <c r="G66" s="14"/>
      <c r="H66" s="14"/>
      <c r="I66" s="14"/>
      <c r="J66" s="14"/>
      <c r="K66" s="14"/>
      <c r="L66" s="14"/>
      <c r="M66" s="14"/>
      <c r="N66" s="14"/>
      <c r="O66" s="14"/>
      <c r="P66" s="14"/>
      <c r="Q66" s="14"/>
      <c r="R66" s="14"/>
      <c r="S66" s="14"/>
      <c r="T66" s="14"/>
      <c r="U66" s="14"/>
      <c r="V66" s="14"/>
      <c r="W66" s="14"/>
      <c r="X66" s="14"/>
      <c r="Y66" s="14"/>
      <c r="Z66" s="14"/>
      <c r="AA66" s="15"/>
    </row>
    <row r="67" spans="2:27" s="73" customFormat="1" ht="15" customHeight="1" x14ac:dyDescent="0.25">
      <c r="B67" s="100" t="s">
        <v>46</v>
      </c>
      <c r="C67" s="101"/>
      <c r="D67" s="101"/>
      <c r="E67" s="101"/>
      <c r="F67" s="101"/>
      <c r="G67" s="101"/>
      <c r="H67" s="101"/>
      <c r="I67" s="101"/>
      <c r="J67" s="101"/>
      <c r="K67" s="101"/>
      <c r="L67" s="101"/>
      <c r="M67" s="101"/>
      <c r="N67" s="101"/>
      <c r="O67" s="101"/>
      <c r="P67" s="101"/>
      <c r="Q67" s="101"/>
      <c r="R67" s="101"/>
      <c r="S67" s="101"/>
      <c r="T67" s="101"/>
      <c r="U67" s="101"/>
      <c r="V67" s="101"/>
      <c r="W67" s="101"/>
      <c r="X67" s="101"/>
      <c r="Y67" s="101"/>
      <c r="Z67" s="101"/>
      <c r="AA67" s="102"/>
    </row>
    <row r="68" spans="2:27" s="73" customFormat="1" ht="15" customHeight="1" x14ac:dyDescent="0.25">
      <c r="B68" s="103" t="s">
        <v>23</v>
      </c>
      <c r="C68" s="97"/>
      <c r="D68" s="97"/>
      <c r="E68" s="97"/>
      <c r="F68" s="97"/>
      <c r="G68" s="97"/>
      <c r="H68" s="97"/>
      <c r="I68" s="97"/>
      <c r="J68" s="97"/>
      <c r="K68" s="97"/>
      <c r="L68" s="97"/>
      <c r="M68" s="97"/>
      <c r="N68" s="97"/>
      <c r="O68" s="97"/>
      <c r="P68" s="97"/>
      <c r="Q68" s="97"/>
      <c r="R68" s="97"/>
      <c r="S68" s="97"/>
      <c r="T68" s="97"/>
      <c r="U68" s="97"/>
      <c r="V68" s="97"/>
      <c r="W68" s="97"/>
      <c r="X68" s="97"/>
      <c r="Y68" s="97"/>
      <c r="Z68" s="97"/>
      <c r="AA68" s="104"/>
    </row>
    <row r="69" spans="2:27" ht="15" customHeight="1" x14ac:dyDescent="0.25">
      <c r="B69" s="424"/>
      <c r="C69" s="425"/>
      <c r="D69" s="425"/>
      <c r="E69" s="425"/>
      <c r="F69" s="425"/>
      <c r="G69" s="425"/>
      <c r="H69" s="425"/>
      <c r="I69" s="425"/>
      <c r="J69" s="425"/>
      <c r="K69" s="425"/>
      <c r="L69" s="425"/>
      <c r="M69" s="425"/>
      <c r="N69" s="425"/>
      <c r="O69" s="425"/>
      <c r="P69" s="425"/>
      <c r="Q69" s="425"/>
      <c r="R69" s="425"/>
      <c r="S69" s="425"/>
      <c r="T69" s="425"/>
      <c r="U69" s="425"/>
      <c r="V69" s="425"/>
      <c r="W69" s="425"/>
      <c r="X69" s="425"/>
      <c r="Y69" s="425"/>
      <c r="Z69" s="425"/>
      <c r="AA69" s="426"/>
    </row>
    <row r="70" spans="2:27" ht="15" customHeight="1" x14ac:dyDescent="0.25">
      <c r="B70" s="424"/>
      <c r="C70" s="425"/>
      <c r="D70" s="425"/>
      <c r="E70" s="425"/>
      <c r="F70" s="425"/>
      <c r="G70" s="425"/>
      <c r="H70" s="425"/>
      <c r="I70" s="425"/>
      <c r="J70" s="425"/>
      <c r="K70" s="425"/>
      <c r="L70" s="425"/>
      <c r="M70" s="425"/>
      <c r="N70" s="425"/>
      <c r="O70" s="425"/>
      <c r="P70" s="425"/>
      <c r="Q70" s="425"/>
      <c r="R70" s="425"/>
      <c r="S70" s="425"/>
      <c r="T70" s="425"/>
      <c r="U70" s="425"/>
      <c r="V70" s="425"/>
      <c r="W70" s="425"/>
      <c r="X70" s="425"/>
      <c r="Y70" s="425"/>
      <c r="Z70" s="425"/>
      <c r="AA70" s="426"/>
    </row>
    <row r="71" spans="2:27" ht="15" customHeight="1" x14ac:dyDescent="0.25">
      <c r="B71" s="424"/>
      <c r="C71" s="425"/>
      <c r="D71" s="425"/>
      <c r="E71" s="425"/>
      <c r="F71" s="425"/>
      <c r="G71" s="425"/>
      <c r="H71" s="425"/>
      <c r="I71" s="425"/>
      <c r="J71" s="425"/>
      <c r="K71" s="425"/>
      <c r="L71" s="425"/>
      <c r="M71" s="425"/>
      <c r="N71" s="425"/>
      <c r="O71" s="425"/>
      <c r="P71" s="425"/>
      <c r="Q71" s="425"/>
      <c r="R71" s="425"/>
      <c r="S71" s="425"/>
      <c r="T71" s="425"/>
      <c r="U71" s="425"/>
      <c r="V71" s="425"/>
      <c r="W71" s="425"/>
      <c r="X71" s="425"/>
      <c r="Y71" s="425"/>
      <c r="Z71" s="425"/>
      <c r="AA71" s="426"/>
    </row>
    <row r="72" spans="2:27" ht="15" customHeight="1" x14ac:dyDescent="0.25">
      <c r="B72" s="424"/>
      <c r="C72" s="425"/>
      <c r="D72" s="425"/>
      <c r="E72" s="425"/>
      <c r="F72" s="425"/>
      <c r="G72" s="425"/>
      <c r="H72" s="425"/>
      <c r="I72" s="425"/>
      <c r="J72" s="425"/>
      <c r="K72" s="425"/>
      <c r="L72" s="425"/>
      <c r="M72" s="425"/>
      <c r="N72" s="425"/>
      <c r="O72" s="425"/>
      <c r="P72" s="425"/>
      <c r="Q72" s="425"/>
      <c r="R72" s="425"/>
      <c r="S72" s="425"/>
      <c r="T72" s="425"/>
      <c r="U72" s="425"/>
      <c r="V72" s="425"/>
      <c r="W72" s="425"/>
      <c r="X72" s="425"/>
      <c r="Y72" s="425"/>
      <c r="Z72" s="425"/>
      <c r="AA72" s="426"/>
    </row>
    <row r="73" spans="2:27" ht="15" customHeight="1" thickBot="1" x14ac:dyDescent="0.3">
      <c r="B73" s="427"/>
      <c r="C73" s="428"/>
      <c r="D73" s="428"/>
      <c r="E73" s="428"/>
      <c r="F73" s="428"/>
      <c r="G73" s="428"/>
      <c r="H73" s="428"/>
      <c r="I73" s="428"/>
      <c r="J73" s="428"/>
      <c r="K73" s="428"/>
      <c r="L73" s="428"/>
      <c r="M73" s="428"/>
      <c r="N73" s="428"/>
      <c r="O73" s="428"/>
      <c r="P73" s="428"/>
      <c r="Q73" s="428"/>
      <c r="R73" s="428"/>
      <c r="S73" s="428"/>
      <c r="T73" s="428"/>
      <c r="U73" s="428"/>
      <c r="V73" s="428"/>
      <c r="W73" s="428"/>
      <c r="X73" s="428"/>
      <c r="Y73" s="428"/>
      <c r="Z73" s="428"/>
      <c r="AA73" s="429"/>
    </row>
    <row r="91" spans="18:18" ht="15" customHeight="1" x14ac:dyDescent="0.25">
      <c r="R91" s="20" t="str">
        <f>J41</f>
        <v>(Indicar país)</v>
      </c>
    </row>
  </sheetData>
  <sheetProtection formatCells="0" formatColumns="0" formatRows="0" insertColumns="0" insertRows="0" insertHyperlinks="0" deleteColumns="0" deleteRows="0" selectLockedCells="1" sort="0" autoFilter="0" pivotTables="0"/>
  <mergeCells count="54">
    <mergeCell ref="B69:AA73"/>
    <mergeCell ref="Q52:AA53"/>
    <mergeCell ref="D56:M57"/>
    <mergeCell ref="D58:M59"/>
    <mergeCell ref="P56:R57"/>
    <mergeCell ref="P58:R59"/>
    <mergeCell ref="V56:Z56"/>
    <mergeCell ref="V57:Z57"/>
    <mergeCell ref="V58:Z58"/>
    <mergeCell ref="V59:Z59"/>
    <mergeCell ref="B55:AA55"/>
    <mergeCell ref="B60:AA60"/>
    <mergeCell ref="D52:M52"/>
    <mergeCell ref="D53:M53"/>
    <mergeCell ref="S29:V29"/>
    <mergeCell ref="S30:V30"/>
    <mergeCell ref="S31:V31"/>
    <mergeCell ref="J35:W39"/>
    <mergeCell ref="X35:AA39"/>
    <mergeCell ref="J34:W34"/>
    <mergeCell ref="X34:AA34"/>
    <mergeCell ref="J32:W33"/>
    <mergeCell ref="D29:P29"/>
    <mergeCell ref="D30:P30"/>
    <mergeCell ref="D31:P31"/>
    <mergeCell ref="B40:AA40"/>
    <mergeCell ref="B47:AA47"/>
    <mergeCell ref="J41:AA46"/>
    <mergeCell ref="D48:M49"/>
    <mergeCell ref="D50:M51"/>
    <mergeCell ref="P48:T49"/>
    <mergeCell ref="W48:AA49"/>
    <mergeCell ref="R50:T51"/>
    <mergeCell ref="W50:AA50"/>
    <mergeCell ref="W51:AA51"/>
    <mergeCell ref="B11:AA11"/>
    <mergeCell ref="H15:T15"/>
    <mergeCell ref="B17:AA18"/>
    <mergeCell ref="W13:Z13"/>
    <mergeCell ref="H13:T13"/>
    <mergeCell ref="B24:AA25"/>
    <mergeCell ref="D26:G26"/>
    <mergeCell ref="J26:P26"/>
    <mergeCell ref="B26:C26"/>
    <mergeCell ref="Q26:T26"/>
    <mergeCell ref="U26:W26"/>
    <mergeCell ref="X26:AA26"/>
    <mergeCell ref="B4:AA4"/>
    <mergeCell ref="B5:AA5"/>
    <mergeCell ref="B6:AA6"/>
    <mergeCell ref="B2:AA3"/>
    <mergeCell ref="B10:AA10"/>
    <mergeCell ref="B7:AA8"/>
    <mergeCell ref="B9:AA9"/>
  </mergeCells>
  <dataValidations disablePrompts="1" count="1">
    <dataValidation type="list" allowBlank="1" showInputMessage="1" showErrorMessage="1" sqref="J19">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&amp;L
&amp;C&amp;"Arial,Negrita"&amp;10
&amp;14&amp;K000000FORMULARIO &amp;A&amp;10&amp;K01+000
</oddHeader>
    <oddFooter>&amp;L&amp;A&amp;C&amp;"Arial,Normal"&amp;P de &amp;N</oddFooter>
  </headerFooter>
  <colBreaks count="1" manualBreakCount="1">
    <brk id="27" min="1" max="73" man="1"/>
  </col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5">
    <tabColor indexed="11"/>
    <pageSetUpPr fitToPage="1"/>
  </sheetPr>
  <dimension ref="B1:AA43"/>
  <sheetViews>
    <sheetView showGridLines="0" zoomScaleNormal="100" zoomScaleSheetLayoutView="100" workbookViewId="0">
      <selection activeCell="S28" sqref="S28"/>
    </sheetView>
  </sheetViews>
  <sheetFormatPr baseColWidth="10" defaultColWidth="5.7109375" defaultRowHeight="15" customHeight="1" x14ac:dyDescent="0.25"/>
  <cols>
    <col min="1" max="1" width="3.7109375" style="28" customWidth="1"/>
    <col min="2" max="3" width="5.7109375" style="28"/>
    <col min="4" max="4" width="14.42578125" style="28" bestFit="1" customWidth="1"/>
    <col min="5" max="18" width="5.7109375" style="28"/>
    <col min="19" max="19" width="12.85546875" style="28" customWidth="1"/>
    <col min="20" max="16384" width="5.7109375" style="28"/>
  </cols>
  <sheetData>
    <row r="1" spans="2:27" s="44" customFormat="1" ht="15" customHeight="1" x14ac:dyDescent="0.25"/>
    <row r="2" spans="2:27" s="45" customFormat="1" ht="15" customHeight="1" x14ac:dyDescent="0.25">
      <c r="B2" s="347" t="str">
        <f>IF('DATOS GENERALES (OCULTAR)'!C2="",UPPER('DATOS GENERALES (OCULTAR)'!B2),"PROYECTO "&amp;UPPER('DATOS GENERALES (OCULTAR)'!C2))</f>
        <v>PROYECTO VICEPRESIDENCIA DE PROYECTOS CODELCO</v>
      </c>
      <c r="C2" s="347"/>
      <c r="D2" s="347"/>
      <c r="E2" s="347"/>
      <c r="F2" s="347"/>
      <c r="G2" s="347"/>
      <c r="H2" s="347"/>
      <c r="I2" s="347"/>
      <c r="J2" s="347"/>
      <c r="K2" s="347"/>
      <c r="L2" s="347"/>
      <c r="M2" s="347"/>
      <c r="N2" s="347"/>
      <c r="O2" s="347"/>
      <c r="P2" s="347"/>
      <c r="Q2" s="347"/>
      <c r="R2" s="347"/>
      <c r="S2" s="347"/>
      <c r="T2" s="347"/>
      <c r="U2" s="347"/>
      <c r="V2" s="347"/>
      <c r="W2" s="347"/>
      <c r="X2" s="347"/>
      <c r="Y2" s="347"/>
      <c r="Z2" s="347"/>
      <c r="AA2" s="347"/>
    </row>
    <row r="3" spans="2:27" s="45" customFormat="1" ht="15" customHeight="1" x14ac:dyDescent="0.25">
      <c r="B3" s="347"/>
      <c r="C3" s="347"/>
      <c r="D3" s="347"/>
      <c r="E3" s="347"/>
      <c r="F3" s="347"/>
      <c r="G3" s="347"/>
      <c r="H3" s="347"/>
      <c r="I3" s="347"/>
      <c r="J3" s="347"/>
      <c r="K3" s="347"/>
      <c r="L3" s="347"/>
      <c r="M3" s="347"/>
      <c r="N3" s="347"/>
      <c r="O3" s="347"/>
      <c r="P3" s="347"/>
      <c r="Q3" s="347"/>
      <c r="R3" s="347"/>
      <c r="S3" s="347"/>
      <c r="T3" s="347"/>
      <c r="U3" s="347"/>
      <c r="V3" s="347"/>
      <c r="W3" s="347"/>
      <c r="X3" s="347"/>
      <c r="Y3" s="347"/>
      <c r="Z3" s="347"/>
      <c r="AA3" s="347"/>
    </row>
    <row r="4" spans="2:27" s="45" customFormat="1" ht="15" customHeight="1" x14ac:dyDescent="0.25">
      <c r="B4" s="348" t="str">
        <f>IF('DATOS GENERALES (OCULTAR)'!C4="",UPPER('DATOS GENERALES (OCULTAR)'!B4),UPPER('DATOS GENERALES (OCULTAR)'!C4))</f>
        <v>CODELCO - SALVADOR</v>
      </c>
      <c r="C4" s="348"/>
      <c r="D4" s="348"/>
      <c r="E4" s="348"/>
      <c r="F4" s="348"/>
      <c r="G4" s="348"/>
      <c r="H4" s="348"/>
      <c r="I4" s="348"/>
      <c r="J4" s="348"/>
      <c r="K4" s="348"/>
      <c r="L4" s="348"/>
      <c r="M4" s="348"/>
      <c r="N4" s="348"/>
      <c r="O4" s="348"/>
      <c r="P4" s="348"/>
      <c r="Q4" s="348"/>
      <c r="R4" s="348"/>
      <c r="S4" s="348"/>
      <c r="T4" s="348"/>
      <c r="U4" s="348"/>
      <c r="V4" s="348"/>
      <c r="W4" s="348"/>
      <c r="X4" s="348"/>
      <c r="Y4" s="348"/>
      <c r="Z4" s="348"/>
      <c r="AA4" s="348"/>
    </row>
    <row r="5" spans="2:27" s="45" customFormat="1" ht="15" customHeight="1" x14ac:dyDescent="0.25">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row>
    <row r="6" spans="2:27" s="45" customFormat="1" ht="15" customHeight="1" x14ac:dyDescent="0.25">
      <c r="B6" s="346"/>
      <c r="C6" s="346"/>
      <c r="D6" s="346"/>
      <c r="E6" s="346"/>
      <c r="F6" s="346"/>
      <c r="G6" s="346"/>
      <c r="H6" s="346"/>
      <c r="I6" s="346"/>
      <c r="J6" s="346"/>
      <c r="K6" s="346"/>
      <c r="L6" s="346"/>
      <c r="M6" s="346"/>
      <c r="N6" s="346"/>
      <c r="O6" s="346"/>
      <c r="P6" s="346"/>
      <c r="Q6" s="346"/>
      <c r="R6" s="346"/>
      <c r="S6" s="346"/>
      <c r="T6" s="346"/>
      <c r="U6" s="346"/>
      <c r="V6" s="346"/>
      <c r="W6" s="346"/>
      <c r="X6" s="346"/>
      <c r="Y6" s="346"/>
      <c r="Z6" s="346"/>
      <c r="AA6" s="346"/>
    </row>
    <row r="7" spans="2:27" s="45" customFormat="1" ht="15" customHeight="1" x14ac:dyDescent="0.25">
      <c r="B7" s="349" t="str">
        <f>IF('DATOS GENERALES (OCULTAR)'!C6="",UPPER('DATOS GENERALES (OCULTAR)'!B6),UPPER("''"&amp;'DATOS GENERALES (OCULTAR)'!C6&amp;"''"))</f>
        <v>''MATERIALES DE CAÑERIAS ACERO CARBONO, DUPLEX Y FABRICACIÓN DE SPOOLS ''</v>
      </c>
      <c r="C7" s="349"/>
      <c r="D7" s="349"/>
      <c r="E7" s="349"/>
      <c r="F7" s="349"/>
      <c r="G7" s="349"/>
      <c r="H7" s="349"/>
      <c r="I7" s="349"/>
      <c r="J7" s="349"/>
      <c r="K7" s="349"/>
      <c r="L7" s="349"/>
      <c r="M7" s="349"/>
      <c r="N7" s="349"/>
      <c r="O7" s="349"/>
      <c r="P7" s="349"/>
      <c r="Q7" s="349"/>
      <c r="R7" s="349"/>
      <c r="S7" s="349"/>
      <c r="T7" s="349"/>
      <c r="U7" s="349"/>
      <c r="V7" s="349"/>
      <c r="W7" s="349"/>
      <c r="X7" s="349"/>
      <c r="Y7" s="349"/>
      <c r="Z7" s="349"/>
      <c r="AA7" s="349"/>
    </row>
    <row r="8" spans="2:27" s="45" customFormat="1" ht="15" customHeight="1" x14ac:dyDescent="0.25">
      <c r="B8" s="349"/>
      <c r="C8" s="349"/>
      <c r="D8" s="349"/>
      <c r="E8" s="349"/>
      <c r="F8" s="349"/>
      <c r="G8" s="349"/>
      <c r="H8" s="349"/>
      <c r="I8" s="349"/>
      <c r="J8" s="349"/>
      <c r="K8" s="349"/>
      <c r="L8" s="349"/>
      <c r="M8" s="349"/>
      <c r="N8" s="349"/>
      <c r="O8" s="349"/>
      <c r="P8" s="349"/>
      <c r="Q8" s="349"/>
      <c r="R8" s="349"/>
      <c r="S8" s="349"/>
      <c r="T8" s="349"/>
      <c r="U8" s="349"/>
      <c r="V8" s="349"/>
      <c r="W8" s="349"/>
      <c r="X8" s="349"/>
      <c r="Y8" s="349"/>
      <c r="Z8" s="349"/>
      <c r="AA8" s="349"/>
    </row>
    <row r="9" spans="2:27" s="45" customFormat="1" ht="15" customHeight="1" x14ac:dyDescent="0.25">
      <c r="B9" s="348"/>
      <c r="C9" s="348"/>
      <c r="D9" s="348"/>
      <c r="E9" s="348"/>
      <c r="F9" s="348"/>
      <c r="G9" s="348"/>
      <c r="H9" s="348"/>
      <c r="I9" s="348"/>
      <c r="J9" s="348"/>
      <c r="K9" s="348"/>
      <c r="L9" s="348"/>
      <c r="M9" s="348"/>
      <c r="N9" s="348"/>
      <c r="O9" s="348"/>
      <c r="P9" s="348"/>
      <c r="Q9" s="348"/>
      <c r="R9" s="348"/>
      <c r="S9" s="348"/>
      <c r="T9" s="348"/>
      <c r="U9" s="348"/>
      <c r="V9" s="348"/>
      <c r="W9" s="348"/>
      <c r="X9" s="348"/>
      <c r="Y9" s="348"/>
      <c r="Z9" s="348"/>
      <c r="AA9" s="348"/>
    </row>
    <row r="10" spans="2:27" s="44" customFormat="1" ht="15" customHeight="1" x14ac:dyDescent="0.25">
      <c r="B10" s="346" t="str">
        <f>IF(OR('DATOS GENERALES (OCULTAR)'!E9="",'DATOS GENERALES (OCULTAR)'!G9="",'DATOS GENERALES (OCULTAR)'!I9=""),UPPER('DATOS GENERALES (OCULTAR)'!B9),'DATOS GENERALES (OCULTAR)'!K9)</f>
        <v>PRECALIFICACIÓN SRM   8000001604  PRI  2020</v>
      </c>
      <c r="C10" s="346"/>
      <c r="D10" s="346"/>
      <c r="E10" s="346"/>
      <c r="F10" s="346"/>
      <c r="G10" s="346"/>
      <c r="H10" s="346"/>
      <c r="I10" s="346"/>
      <c r="J10" s="346"/>
      <c r="K10" s="346"/>
      <c r="L10" s="346"/>
      <c r="M10" s="346"/>
      <c r="N10" s="346"/>
      <c r="O10" s="346"/>
      <c r="P10" s="346"/>
      <c r="Q10" s="346"/>
      <c r="R10" s="346"/>
      <c r="S10" s="346"/>
      <c r="T10" s="346"/>
      <c r="U10" s="346"/>
      <c r="V10" s="346"/>
      <c r="W10" s="346"/>
      <c r="X10" s="346"/>
      <c r="Y10" s="346"/>
      <c r="Z10" s="346"/>
      <c r="AA10" s="346"/>
    </row>
    <row r="11" spans="2:27" s="44" customFormat="1" ht="15" customHeight="1" thickBot="1" x14ac:dyDescent="0.3">
      <c r="B11" s="382"/>
      <c r="C11" s="382"/>
      <c r="D11" s="382"/>
      <c r="E11" s="382"/>
      <c r="F11" s="382"/>
      <c r="G11" s="382"/>
      <c r="H11" s="382"/>
      <c r="I11" s="382"/>
      <c r="J11" s="382"/>
      <c r="K11" s="382"/>
      <c r="L11" s="382"/>
      <c r="M11" s="382"/>
      <c r="N11" s="382"/>
      <c r="O11" s="382"/>
      <c r="P11" s="382"/>
      <c r="Q11" s="382"/>
      <c r="R11" s="382"/>
      <c r="S11" s="382"/>
      <c r="T11" s="382"/>
      <c r="U11" s="382"/>
      <c r="V11" s="382"/>
      <c r="W11" s="382"/>
      <c r="X11" s="382"/>
      <c r="Y11" s="382"/>
      <c r="Z11" s="382"/>
      <c r="AA11" s="382"/>
    </row>
    <row r="12" spans="2: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44" customFormat="1" ht="15" customHeight="1" x14ac:dyDescent="0.25">
      <c r="B13" s="5"/>
      <c r="C13" s="23" t="s">
        <v>3</v>
      </c>
      <c r="D13" s="7"/>
      <c r="E13" s="7"/>
      <c r="F13" s="7"/>
      <c r="G13" s="7"/>
      <c r="H13" s="452" t="str">
        <f>G00!H13:Z13</f>
        <v>"Nombre de empresa"</v>
      </c>
      <c r="I13" s="453"/>
      <c r="J13" s="453"/>
      <c r="K13" s="453"/>
      <c r="L13" s="453"/>
      <c r="M13" s="453"/>
      <c r="N13" s="453"/>
      <c r="O13" s="453"/>
      <c r="P13" s="453"/>
      <c r="Q13" s="453"/>
      <c r="R13" s="453"/>
      <c r="S13" s="453"/>
      <c r="T13" s="454"/>
      <c r="U13" s="6"/>
      <c r="V13" s="24" t="s">
        <v>2</v>
      </c>
      <c r="W13" s="455">
        <f ca="1">G00!W13:Z13</f>
        <v>44027</v>
      </c>
      <c r="X13" s="456"/>
      <c r="Y13" s="456"/>
      <c r="Z13" s="457"/>
      <c r="AA13" s="8"/>
    </row>
    <row r="14" spans="2: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44" customFormat="1" ht="15" customHeight="1" x14ac:dyDescent="0.25">
      <c r="B15" s="5"/>
      <c r="C15" s="23" t="s">
        <v>1</v>
      </c>
      <c r="D15" s="7"/>
      <c r="E15" s="7"/>
      <c r="F15" s="7"/>
      <c r="G15" s="7"/>
      <c r="H15" s="443" t="str">
        <f>G00!H15:T15</f>
        <v>"Nombre de respresentante Legal (RL)"</v>
      </c>
      <c r="I15" s="444"/>
      <c r="J15" s="444"/>
      <c r="K15" s="444"/>
      <c r="L15" s="444"/>
      <c r="M15" s="444"/>
      <c r="N15" s="444"/>
      <c r="O15" s="444"/>
      <c r="P15" s="444"/>
      <c r="Q15" s="444"/>
      <c r="R15" s="444"/>
      <c r="S15" s="444"/>
      <c r="T15" s="445"/>
      <c r="U15" s="6"/>
      <c r="V15" s="7"/>
      <c r="W15" s="7"/>
      <c r="X15" s="7"/>
      <c r="Y15" s="7"/>
      <c r="Z15" s="7"/>
      <c r="AA15" s="8"/>
    </row>
    <row r="16" spans="2: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44" customFormat="1" ht="15" customHeight="1" x14ac:dyDescent="0.25">
      <c r="B17" s="446" t="s">
        <v>50</v>
      </c>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448"/>
    </row>
    <row r="18" spans="2:27" s="44" customFormat="1" ht="15" customHeight="1" thickBot="1" x14ac:dyDescent="0.3">
      <c r="B18" s="449"/>
      <c r="C18" s="450"/>
      <c r="D18" s="450"/>
      <c r="E18" s="450"/>
      <c r="F18" s="450"/>
      <c r="G18" s="450"/>
      <c r="H18" s="450"/>
      <c r="I18" s="450"/>
      <c r="J18" s="450"/>
      <c r="K18" s="450"/>
      <c r="L18" s="450"/>
      <c r="M18" s="450"/>
      <c r="N18" s="450"/>
      <c r="O18" s="450"/>
      <c r="P18" s="450"/>
      <c r="Q18" s="450"/>
      <c r="R18" s="450"/>
      <c r="S18" s="450"/>
      <c r="T18" s="450"/>
      <c r="U18" s="450"/>
      <c r="V18" s="450"/>
      <c r="W18" s="450"/>
      <c r="X18" s="450"/>
      <c r="Y18" s="450"/>
      <c r="Z18" s="450"/>
      <c r="AA18" s="451"/>
    </row>
    <row r="19" spans="2:27" s="44" customFormat="1"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s="44" customFormat="1" ht="15" customHeight="1" x14ac:dyDescent="0.25">
      <c r="B20" s="121"/>
      <c r="C20" s="249" t="s">
        <v>204</v>
      </c>
      <c r="D20" s="249"/>
      <c r="E20" s="249"/>
      <c r="F20" s="249"/>
      <c r="G20" s="249"/>
      <c r="H20" s="249"/>
      <c r="I20" s="249"/>
      <c r="J20" s="249"/>
      <c r="K20" s="249"/>
      <c r="L20" s="249"/>
      <c r="M20" s="249"/>
      <c r="N20" s="249"/>
      <c r="O20" s="249"/>
      <c r="P20" s="249"/>
      <c r="Q20" s="249"/>
      <c r="R20" s="249"/>
      <c r="S20" s="210" t="s">
        <v>73</v>
      </c>
      <c r="T20" s="122"/>
      <c r="U20" s="122"/>
      <c r="V20" s="122"/>
      <c r="W20" s="122"/>
      <c r="X20" s="122"/>
      <c r="Y20" s="122"/>
      <c r="Z20" s="122"/>
      <c r="AA20" s="123"/>
    </row>
    <row r="21" spans="2:27" s="44" customFormat="1" ht="15" customHeight="1" x14ac:dyDescent="0.25">
      <c r="B21" s="121"/>
      <c r="C21" s="249"/>
      <c r="D21" s="249"/>
      <c r="E21" s="249"/>
      <c r="F21" s="249"/>
      <c r="G21" s="249"/>
      <c r="H21" s="249"/>
      <c r="I21" s="249"/>
      <c r="J21" s="249"/>
      <c r="K21" s="249"/>
      <c r="L21" s="249"/>
      <c r="M21" s="249"/>
      <c r="N21" s="249"/>
      <c r="O21" s="249"/>
      <c r="P21" s="249"/>
      <c r="Q21" s="249"/>
      <c r="R21" s="249"/>
      <c r="S21" s="122"/>
      <c r="T21" s="122"/>
      <c r="U21" s="122"/>
      <c r="V21" s="122"/>
      <c r="W21" s="122"/>
      <c r="X21" s="122"/>
      <c r="Y21" s="122"/>
      <c r="Z21" s="122"/>
      <c r="AA21" s="123"/>
    </row>
    <row r="22" spans="2:27" s="44" customFormat="1" ht="15" customHeight="1" x14ac:dyDescent="0.25">
      <c r="B22" s="121"/>
      <c r="C22" s="442" t="s">
        <v>51</v>
      </c>
      <c r="D22" s="442"/>
      <c r="E22" s="442"/>
      <c r="F22" s="442"/>
      <c r="G22" s="442"/>
      <c r="H22" s="442"/>
      <c r="I22" s="442"/>
      <c r="J22" s="442"/>
      <c r="K22" s="442"/>
      <c r="L22" s="442"/>
      <c r="M22" s="442"/>
      <c r="N22" s="442"/>
      <c r="O22" s="442"/>
      <c r="P22" s="442"/>
      <c r="Q22" s="442"/>
      <c r="R22" s="442"/>
      <c r="S22" s="442"/>
      <c r="T22" s="442"/>
      <c r="U22" s="442"/>
      <c r="V22" s="442"/>
      <c r="W22" s="442"/>
      <c r="X22" s="442"/>
      <c r="Y22" s="442"/>
      <c r="Z22" s="442"/>
      <c r="AA22" s="124"/>
    </row>
    <row r="23" spans="2:27" s="44" customFormat="1" ht="15" customHeight="1" x14ac:dyDescent="0.25">
      <c r="B23" s="121"/>
      <c r="C23" s="442"/>
      <c r="D23" s="442"/>
      <c r="E23" s="442"/>
      <c r="F23" s="442"/>
      <c r="G23" s="442"/>
      <c r="H23" s="442"/>
      <c r="I23" s="442"/>
      <c r="J23" s="442"/>
      <c r="K23" s="442"/>
      <c r="L23" s="442"/>
      <c r="M23" s="442"/>
      <c r="N23" s="442"/>
      <c r="O23" s="442"/>
      <c r="P23" s="442"/>
      <c r="Q23" s="442"/>
      <c r="R23" s="442"/>
      <c r="S23" s="442"/>
      <c r="T23" s="442"/>
      <c r="U23" s="442"/>
      <c r="V23" s="442"/>
      <c r="W23" s="442"/>
      <c r="X23" s="442"/>
      <c r="Y23" s="442"/>
      <c r="Z23" s="442"/>
      <c r="AA23" s="124"/>
    </row>
    <row r="24" spans="2:27" s="44" customFormat="1" ht="15" customHeight="1" x14ac:dyDescent="0.25">
      <c r="B24" s="121"/>
      <c r="L24" s="125"/>
      <c r="M24" s="125"/>
      <c r="N24" s="125"/>
      <c r="O24" s="125"/>
      <c r="P24" s="125"/>
      <c r="Q24" s="125"/>
      <c r="R24" s="125"/>
      <c r="S24" s="125"/>
      <c r="T24" s="125"/>
      <c r="U24" s="125"/>
      <c r="V24" s="125"/>
      <c r="W24" s="125"/>
      <c r="X24" s="125"/>
      <c r="Y24" s="125"/>
      <c r="Z24" s="125"/>
      <c r="AA24" s="123"/>
    </row>
    <row r="25" spans="2:27" s="44" customFormat="1" ht="15" customHeight="1" x14ac:dyDescent="0.25">
      <c r="B25" s="121"/>
      <c r="C25" s="125" t="s">
        <v>5</v>
      </c>
      <c r="D25" s="125" t="s">
        <v>52</v>
      </c>
      <c r="E25" s="125"/>
      <c r="F25" s="125"/>
      <c r="G25" s="125"/>
      <c r="H25" s="125"/>
      <c r="I25" s="125"/>
      <c r="J25" s="125"/>
      <c r="K25" s="125"/>
      <c r="L25" s="125"/>
      <c r="M25" s="125"/>
      <c r="N25" s="125"/>
      <c r="O25" s="125"/>
      <c r="P25" s="125"/>
      <c r="Q25" s="125"/>
      <c r="R25" s="125"/>
      <c r="S25" s="125"/>
      <c r="T25" s="125"/>
      <c r="U25" s="125"/>
      <c r="V25" s="125"/>
      <c r="W25" s="125"/>
      <c r="X25" s="125"/>
      <c r="Y25" s="125"/>
      <c r="Z25" s="125"/>
      <c r="AA25" s="123"/>
    </row>
    <row r="26" spans="2:27" s="44" customFormat="1" ht="15" customHeight="1" x14ac:dyDescent="0.25">
      <c r="B26" s="121"/>
      <c r="C26" s="125" t="s">
        <v>6</v>
      </c>
      <c r="D26" s="125" t="s">
        <v>53</v>
      </c>
      <c r="E26" s="125"/>
      <c r="F26" s="125"/>
      <c r="G26" s="125"/>
      <c r="H26" s="125"/>
      <c r="I26" s="125"/>
      <c r="J26" s="125"/>
      <c r="K26" s="125"/>
      <c r="L26" s="125"/>
      <c r="M26" s="125"/>
      <c r="N26" s="125"/>
      <c r="O26" s="125"/>
      <c r="P26" s="125"/>
      <c r="Q26" s="125"/>
      <c r="R26" s="125"/>
      <c r="S26" s="125"/>
      <c r="T26" s="125"/>
      <c r="U26" s="125"/>
      <c r="V26" s="125"/>
      <c r="W26" s="125"/>
      <c r="X26" s="125"/>
      <c r="Y26" s="125"/>
      <c r="Z26" s="125"/>
      <c r="AA26" s="123"/>
    </row>
    <row r="27" spans="2:27" s="44" customFormat="1" ht="15" customHeight="1" x14ac:dyDescent="0.25">
      <c r="B27" s="121"/>
      <c r="C27" s="125" t="s">
        <v>7</v>
      </c>
      <c r="D27" s="125" t="s">
        <v>54</v>
      </c>
      <c r="E27" s="125"/>
      <c r="F27" s="125"/>
      <c r="G27" s="125"/>
      <c r="H27" s="125"/>
      <c r="I27" s="125"/>
      <c r="J27" s="125"/>
      <c r="K27" s="125"/>
      <c r="L27" s="125"/>
      <c r="M27" s="125"/>
      <c r="N27" s="125"/>
      <c r="O27" s="125"/>
      <c r="P27" s="125"/>
      <c r="Q27" s="125"/>
      <c r="R27" s="125"/>
      <c r="S27" s="125"/>
      <c r="T27" s="125"/>
      <c r="U27" s="125"/>
      <c r="V27" s="125"/>
      <c r="W27" s="125"/>
      <c r="X27" s="125"/>
      <c r="Y27" s="125"/>
      <c r="Z27" s="125"/>
      <c r="AA27" s="123"/>
    </row>
    <row r="28" spans="2:27" s="44" customFormat="1" ht="15" customHeight="1" x14ac:dyDescent="0.25">
      <c r="B28" s="121"/>
      <c r="C28" s="125" t="s">
        <v>8</v>
      </c>
      <c r="D28" s="125" t="s">
        <v>55</v>
      </c>
      <c r="E28" s="125"/>
      <c r="F28" s="125"/>
      <c r="G28" s="125"/>
      <c r="H28" s="125"/>
      <c r="I28" s="125"/>
      <c r="J28" s="125"/>
      <c r="K28" s="125"/>
      <c r="L28" s="126"/>
      <c r="M28" s="126"/>
      <c r="N28" s="126"/>
      <c r="O28" s="126"/>
      <c r="P28" s="126"/>
      <c r="Q28" s="126"/>
      <c r="R28" s="126"/>
      <c r="S28" s="126"/>
      <c r="T28" s="126"/>
      <c r="U28" s="126"/>
      <c r="V28" s="126"/>
      <c r="W28" s="126"/>
      <c r="X28" s="126"/>
      <c r="Y28" s="126"/>
      <c r="Z28" s="126"/>
      <c r="AA28" s="123"/>
    </row>
    <row r="29" spans="2:27" s="44" customFormat="1" ht="15" customHeight="1" x14ac:dyDescent="0.25">
      <c r="B29" s="127"/>
      <c r="C29" s="122"/>
      <c r="D29" s="126"/>
      <c r="E29" s="126"/>
      <c r="F29" s="126"/>
      <c r="G29" s="126"/>
      <c r="H29" s="126"/>
      <c r="I29" s="126"/>
      <c r="J29" s="126"/>
      <c r="K29" s="126"/>
      <c r="L29" s="126"/>
      <c r="M29" s="126"/>
      <c r="N29" s="126"/>
      <c r="O29" s="126"/>
      <c r="P29" s="126"/>
      <c r="Q29" s="126"/>
      <c r="R29" s="126"/>
      <c r="S29" s="126"/>
      <c r="T29" s="126"/>
      <c r="U29" s="126"/>
      <c r="V29" s="126"/>
      <c r="W29" s="126"/>
      <c r="X29" s="126"/>
      <c r="Y29" s="126"/>
      <c r="Z29" s="126"/>
      <c r="AA29" s="128"/>
    </row>
    <row r="30" spans="2:27" s="44" customFormat="1" ht="15" customHeight="1" x14ac:dyDescent="0.25">
      <c r="B30" s="121"/>
      <c r="C30" s="118" t="s">
        <v>193</v>
      </c>
      <c r="D30" s="126"/>
      <c r="E30" s="126"/>
      <c r="F30" s="126"/>
      <c r="G30" s="126"/>
      <c r="H30" s="126"/>
      <c r="I30" s="126"/>
      <c r="J30" s="126"/>
      <c r="S30" s="126"/>
      <c r="T30" s="126"/>
      <c r="U30" s="126"/>
      <c r="V30" s="126"/>
      <c r="W30" s="126"/>
      <c r="X30" s="126"/>
      <c r="Y30" s="126"/>
      <c r="Z30" s="126"/>
      <c r="AA30" s="123"/>
    </row>
    <row r="31" spans="2:27" s="44" customFormat="1" ht="15" customHeight="1" x14ac:dyDescent="0.25">
      <c r="B31" s="121"/>
      <c r="C31" s="122"/>
      <c r="D31" s="118"/>
      <c r="E31" s="122"/>
      <c r="F31" s="122"/>
      <c r="G31" s="122"/>
      <c r="H31" s="122"/>
      <c r="I31" s="122"/>
      <c r="J31" s="122"/>
      <c r="S31" s="122"/>
      <c r="T31" s="122"/>
      <c r="U31" s="122"/>
      <c r="V31" s="122"/>
      <c r="W31" s="122"/>
      <c r="X31" s="122"/>
      <c r="Y31" s="122"/>
      <c r="Z31" s="122"/>
      <c r="AA31" s="123"/>
    </row>
    <row r="32" spans="2:27" s="44" customFormat="1" ht="15" customHeight="1" thickBot="1" x14ac:dyDescent="0.3">
      <c r="B32" s="121"/>
      <c r="C32" s="122"/>
      <c r="D32" s="122"/>
      <c r="E32" s="122"/>
      <c r="F32" s="122"/>
      <c r="G32" s="122"/>
      <c r="H32" s="122"/>
      <c r="I32" s="122"/>
      <c r="J32" s="122"/>
      <c r="S32" s="122"/>
      <c r="T32" s="122"/>
      <c r="U32" s="122"/>
      <c r="V32" s="122"/>
      <c r="W32" s="122"/>
      <c r="X32" s="122"/>
      <c r="Y32" s="122"/>
      <c r="Z32" s="122"/>
      <c r="AA32" s="123"/>
    </row>
    <row r="33" spans="2:27" s="44" customFormat="1" ht="15" customHeight="1" x14ac:dyDescent="0.25">
      <c r="B33" s="121"/>
      <c r="C33" s="122"/>
      <c r="D33" s="122"/>
      <c r="E33" s="122"/>
      <c r="F33" s="122"/>
      <c r="G33" s="122"/>
      <c r="H33" s="122"/>
      <c r="I33" s="433" t="s">
        <v>222</v>
      </c>
      <c r="J33" s="434"/>
      <c r="K33" s="434"/>
      <c r="L33" s="434"/>
      <c r="M33" s="434"/>
      <c r="N33" s="434"/>
      <c r="O33" s="434"/>
      <c r="P33" s="434"/>
      <c r="Q33" s="434"/>
      <c r="R33" s="434"/>
      <c r="S33" s="434"/>
      <c r="T33" s="435"/>
      <c r="U33" s="122"/>
      <c r="V33" s="122"/>
      <c r="W33" s="122"/>
      <c r="X33" s="122"/>
      <c r="Y33" s="122"/>
      <c r="Z33" s="122"/>
      <c r="AA33" s="123"/>
    </row>
    <row r="34" spans="2:27" s="44" customFormat="1" ht="15" customHeight="1" x14ac:dyDescent="0.25">
      <c r="B34" s="121"/>
      <c r="C34" s="122"/>
      <c r="D34" s="122"/>
      <c r="E34" s="122"/>
      <c r="F34" s="122"/>
      <c r="G34" s="122"/>
      <c r="H34" s="122"/>
      <c r="I34" s="436"/>
      <c r="J34" s="437"/>
      <c r="K34" s="437"/>
      <c r="L34" s="437"/>
      <c r="M34" s="437"/>
      <c r="N34" s="437"/>
      <c r="O34" s="437"/>
      <c r="P34" s="437"/>
      <c r="Q34" s="437"/>
      <c r="R34" s="437"/>
      <c r="S34" s="437"/>
      <c r="T34" s="438"/>
      <c r="U34" s="122"/>
      <c r="V34" s="122"/>
      <c r="W34" s="122"/>
      <c r="X34" s="122"/>
      <c r="Y34" s="122"/>
      <c r="Z34" s="122"/>
      <c r="AA34" s="123"/>
    </row>
    <row r="35" spans="2:27" s="44" customFormat="1" ht="15" customHeight="1" x14ac:dyDescent="0.25">
      <c r="B35" s="121"/>
      <c r="C35" s="129"/>
      <c r="D35" s="129"/>
      <c r="E35" s="129"/>
      <c r="F35" s="129"/>
      <c r="G35" s="129"/>
      <c r="H35" s="129"/>
      <c r="I35" s="436"/>
      <c r="J35" s="437"/>
      <c r="K35" s="437"/>
      <c r="L35" s="437"/>
      <c r="M35" s="437"/>
      <c r="N35" s="437"/>
      <c r="O35" s="437"/>
      <c r="P35" s="437"/>
      <c r="Q35" s="437"/>
      <c r="R35" s="437"/>
      <c r="S35" s="437"/>
      <c r="T35" s="438"/>
      <c r="U35" s="129"/>
      <c r="V35" s="129"/>
      <c r="W35" s="129"/>
      <c r="X35" s="129"/>
      <c r="Y35" s="129"/>
      <c r="Z35" s="129"/>
      <c r="AA35" s="123"/>
    </row>
    <row r="36" spans="2:27" s="44" customFormat="1" ht="15" customHeight="1" x14ac:dyDescent="0.25">
      <c r="B36" s="121"/>
      <c r="C36" s="129"/>
      <c r="D36" s="129"/>
      <c r="E36" s="129"/>
      <c r="F36" s="129"/>
      <c r="G36" s="129"/>
      <c r="H36" s="129"/>
      <c r="I36" s="436"/>
      <c r="J36" s="437"/>
      <c r="K36" s="437"/>
      <c r="L36" s="437"/>
      <c r="M36" s="437"/>
      <c r="N36" s="437"/>
      <c r="O36" s="437"/>
      <c r="P36" s="437"/>
      <c r="Q36" s="437"/>
      <c r="R36" s="437"/>
      <c r="S36" s="437"/>
      <c r="T36" s="438"/>
      <c r="U36" s="129"/>
      <c r="V36" s="129"/>
      <c r="W36" s="129"/>
      <c r="X36" s="129"/>
      <c r="Y36" s="129"/>
      <c r="Z36" s="129"/>
      <c r="AA36" s="123"/>
    </row>
    <row r="37" spans="2:27" s="44" customFormat="1" ht="15" customHeight="1" x14ac:dyDescent="0.25">
      <c r="B37" s="121"/>
      <c r="C37" s="129"/>
      <c r="D37" s="129"/>
      <c r="E37" s="129"/>
      <c r="F37" s="129"/>
      <c r="G37" s="129"/>
      <c r="H37" s="129"/>
      <c r="I37" s="436"/>
      <c r="J37" s="437"/>
      <c r="K37" s="437"/>
      <c r="L37" s="437"/>
      <c r="M37" s="437"/>
      <c r="N37" s="437"/>
      <c r="O37" s="437"/>
      <c r="P37" s="437"/>
      <c r="Q37" s="437"/>
      <c r="R37" s="437"/>
      <c r="S37" s="437"/>
      <c r="T37" s="438"/>
      <c r="U37" s="129"/>
      <c r="V37" s="129"/>
      <c r="W37" s="129"/>
      <c r="X37" s="129"/>
      <c r="Y37" s="129"/>
      <c r="Z37" s="129"/>
      <c r="AA37" s="123"/>
    </row>
    <row r="38" spans="2:27" s="44" customFormat="1" ht="15" customHeight="1" x14ac:dyDescent="0.25">
      <c r="B38" s="131"/>
      <c r="C38" s="130"/>
      <c r="D38" s="132"/>
      <c r="E38" s="133"/>
      <c r="F38" s="133"/>
      <c r="G38" s="133"/>
      <c r="H38" s="133"/>
      <c r="I38" s="436"/>
      <c r="J38" s="437"/>
      <c r="K38" s="437"/>
      <c r="L38" s="437"/>
      <c r="M38" s="437"/>
      <c r="N38" s="437"/>
      <c r="O38" s="437"/>
      <c r="P38" s="437"/>
      <c r="Q38" s="437"/>
      <c r="R38" s="437"/>
      <c r="S38" s="437"/>
      <c r="T38" s="438"/>
      <c r="U38" s="133"/>
      <c r="V38" s="133"/>
      <c r="W38" s="133"/>
      <c r="X38" s="133"/>
      <c r="Y38" s="133"/>
      <c r="Z38" s="133"/>
      <c r="AA38" s="134"/>
    </row>
    <row r="39" spans="2:27" s="44" customFormat="1" ht="15" customHeight="1" thickBot="1" x14ac:dyDescent="0.3">
      <c r="B39" s="135"/>
      <c r="C39" s="130"/>
      <c r="D39" s="133"/>
      <c r="E39" s="133"/>
      <c r="F39" s="133"/>
      <c r="G39" s="133"/>
      <c r="H39" s="133"/>
      <c r="I39" s="439"/>
      <c r="J39" s="440"/>
      <c r="K39" s="440"/>
      <c r="L39" s="440"/>
      <c r="M39" s="440"/>
      <c r="N39" s="440"/>
      <c r="O39" s="440"/>
      <c r="P39" s="440"/>
      <c r="Q39" s="440"/>
      <c r="R39" s="440"/>
      <c r="S39" s="440"/>
      <c r="T39" s="441"/>
      <c r="U39" s="133"/>
      <c r="V39" s="133"/>
      <c r="W39" s="133"/>
      <c r="X39" s="133"/>
      <c r="Y39" s="133"/>
      <c r="Z39" s="133"/>
      <c r="AA39" s="134"/>
    </row>
    <row r="40" spans="2:27" s="44" customFormat="1" ht="15" customHeight="1" x14ac:dyDescent="0.25">
      <c r="B40" s="135"/>
      <c r="C40" s="130"/>
      <c r="D40" s="133"/>
      <c r="E40" s="133"/>
      <c r="F40" s="133"/>
      <c r="G40" s="133"/>
      <c r="H40" s="133"/>
      <c r="I40" s="133"/>
      <c r="J40" s="133"/>
      <c r="K40" s="133"/>
      <c r="L40" s="133"/>
      <c r="M40" s="133"/>
      <c r="N40" s="133"/>
      <c r="O40" s="133"/>
      <c r="P40" s="133"/>
      <c r="Q40" s="133"/>
      <c r="R40" s="133"/>
      <c r="S40" s="133"/>
      <c r="T40" s="133"/>
      <c r="U40" s="133"/>
      <c r="V40" s="133"/>
      <c r="W40" s="133"/>
      <c r="X40" s="133"/>
      <c r="Y40" s="133"/>
      <c r="Z40" s="133"/>
      <c r="AA40" s="134"/>
    </row>
    <row r="41" spans="2:27" s="44" customFormat="1" ht="15" customHeight="1" x14ac:dyDescent="0.25">
      <c r="B41" s="139"/>
      <c r="C41" s="140"/>
      <c r="D41" s="130"/>
      <c r="E41" s="130"/>
      <c r="F41" s="130"/>
      <c r="G41" s="130"/>
      <c r="H41" s="130"/>
      <c r="I41" s="130"/>
      <c r="J41" s="130"/>
      <c r="K41" s="130"/>
      <c r="L41" s="130"/>
      <c r="M41" s="130"/>
      <c r="N41" s="130"/>
      <c r="O41" s="130"/>
      <c r="P41" s="130"/>
      <c r="Q41" s="130"/>
      <c r="R41" s="130"/>
      <c r="S41" s="130"/>
      <c r="T41" s="130"/>
      <c r="U41" s="130"/>
      <c r="V41" s="130"/>
      <c r="W41" s="130"/>
      <c r="X41" s="130"/>
      <c r="Y41" s="130"/>
      <c r="Z41" s="130"/>
      <c r="AA41" s="134"/>
    </row>
    <row r="42" spans="2:27" s="44" customFormat="1" ht="15" customHeight="1" x14ac:dyDescent="0.25">
      <c r="B42" s="136"/>
      <c r="C42" s="130"/>
      <c r="D42" s="130"/>
      <c r="E42" s="130"/>
      <c r="F42" s="130"/>
      <c r="G42" s="130"/>
      <c r="H42" s="130"/>
      <c r="I42" s="130"/>
      <c r="J42" s="130"/>
      <c r="K42" s="130"/>
      <c r="L42" s="130"/>
      <c r="M42" s="130"/>
      <c r="N42" s="130"/>
      <c r="O42" s="130"/>
      <c r="P42" s="130"/>
      <c r="Q42" s="130"/>
      <c r="R42" s="130"/>
      <c r="S42" s="130"/>
      <c r="T42" s="130"/>
      <c r="U42" s="130"/>
      <c r="V42" s="130"/>
      <c r="W42" s="130"/>
      <c r="X42" s="130"/>
      <c r="Y42" s="130"/>
      <c r="Z42" s="130"/>
      <c r="AA42" s="134"/>
    </row>
    <row r="43" spans="2:27" s="44" customFormat="1" ht="15" customHeight="1" thickBot="1" x14ac:dyDescent="0.3">
      <c r="B43" s="141"/>
      <c r="C43" s="142"/>
      <c r="D43" s="142"/>
      <c r="E43" s="142"/>
      <c r="F43" s="142"/>
      <c r="G43" s="142"/>
      <c r="H43" s="142"/>
      <c r="I43" s="142"/>
      <c r="J43" s="142"/>
      <c r="K43" s="142"/>
      <c r="L43" s="142"/>
      <c r="M43" s="142"/>
      <c r="N43" s="142"/>
      <c r="O43" s="142"/>
      <c r="P43" s="142"/>
      <c r="Q43" s="142"/>
      <c r="R43" s="142"/>
      <c r="S43" s="142"/>
      <c r="T43" s="142"/>
      <c r="U43" s="142"/>
      <c r="V43" s="142"/>
      <c r="W43" s="142"/>
      <c r="X43" s="142"/>
      <c r="Y43" s="142"/>
      <c r="Z43" s="142"/>
      <c r="AA43" s="143"/>
    </row>
  </sheetData>
  <sheetProtection selectLockedCells="1"/>
  <mergeCells count="14">
    <mergeCell ref="I33:T39"/>
    <mergeCell ref="B9:AA9"/>
    <mergeCell ref="B2:AA3"/>
    <mergeCell ref="B4:AA4"/>
    <mergeCell ref="B5:AA5"/>
    <mergeCell ref="B6:AA6"/>
    <mergeCell ref="B7:AA8"/>
    <mergeCell ref="C22:Z23"/>
    <mergeCell ref="B10:AA10"/>
    <mergeCell ref="B11:AA11"/>
    <mergeCell ref="H15:T15"/>
    <mergeCell ref="B17:AA18"/>
    <mergeCell ref="H13:T13"/>
    <mergeCell ref="W13:Z13"/>
  </mergeCell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'DATOS GENERALES (OCULTAR)'!$B$65:$B$66</xm:f>
          </x14:formula1>
          <xm:sqref>S20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tabColor indexed="11"/>
    <pageSetUpPr fitToPage="1"/>
  </sheetPr>
  <dimension ref="B1:AA34"/>
  <sheetViews>
    <sheetView showGridLines="0" zoomScaleNormal="100" zoomScaleSheetLayoutView="100" workbookViewId="0">
      <selection activeCell="H20" sqref="H20"/>
    </sheetView>
  </sheetViews>
  <sheetFormatPr baseColWidth="10" defaultColWidth="5.7109375" defaultRowHeight="15" customHeight="1" x14ac:dyDescent="0.25"/>
  <cols>
    <col min="1" max="1" width="3.7109375" style="28" customWidth="1"/>
    <col min="2" max="3" width="5.7109375" style="28"/>
    <col min="4" max="4" width="14.42578125" style="28" bestFit="1" customWidth="1"/>
    <col min="5" max="16384" width="5.7109375" style="28"/>
  </cols>
  <sheetData>
    <row r="1" spans="2:27" s="44" customFormat="1" ht="15" customHeight="1" x14ac:dyDescent="0.25"/>
    <row r="2" spans="2:27" s="45" customFormat="1" ht="15" customHeight="1" x14ac:dyDescent="0.25">
      <c r="B2" s="347" t="str">
        <f>IF('DATOS GENERALES (OCULTAR)'!C2="",UPPER('DATOS GENERALES (OCULTAR)'!B2),"PROYECTO "&amp;UPPER('DATOS GENERALES (OCULTAR)'!C2))</f>
        <v>PROYECTO VICEPRESIDENCIA DE PROYECTOS CODELCO</v>
      </c>
      <c r="C2" s="347"/>
      <c r="D2" s="347"/>
      <c r="E2" s="347"/>
      <c r="F2" s="347"/>
      <c r="G2" s="347"/>
      <c r="H2" s="347"/>
      <c r="I2" s="347"/>
      <c r="J2" s="347"/>
      <c r="K2" s="347"/>
      <c r="L2" s="347"/>
      <c r="M2" s="347"/>
      <c r="N2" s="347"/>
      <c r="O2" s="347"/>
      <c r="P2" s="347"/>
      <c r="Q2" s="347"/>
      <c r="R2" s="347"/>
      <c r="S2" s="347"/>
      <c r="T2" s="347"/>
      <c r="U2" s="347"/>
      <c r="V2" s="347"/>
      <c r="W2" s="347"/>
      <c r="X2" s="347"/>
      <c r="Y2" s="347"/>
      <c r="Z2" s="347"/>
      <c r="AA2" s="347"/>
    </row>
    <row r="3" spans="2:27" s="45" customFormat="1" ht="15" customHeight="1" x14ac:dyDescent="0.25">
      <c r="B3" s="347"/>
      <c r="C3" s="347"/>
      <c r="D3" s="347"/>
      <c r="E3" s="347"/>
      <c r="F3" s="347"/>
      <c r="G3" s="347"/>
      <c r="H3" s="347"/>
      <c r="I3" s="347"/>
      <c r="J3" s="347"/>
      <c r="K3" s="347"/>
      <c r="L3" s="347"/>
      <c r="M3" s="347"/>
      <c r="N3" s="347"/>
      <c r="O3" s="347"/>
      <c r="P3" s="347"/>
      <c r="Q3" s="347"/>
      <c r="R3" s="347"/>
      <c r="S3" s="347"/>
      <c r="T3" s="347"/>
      <c r="U3" s="347"/>
      <c r="V3" s="347"/>
      <c r="W3" s="347"/>
      <c r="X3" s="347"/>
      <c r="Y3" s="347"/>
      <c r="Z3" s="347"/>
      <c r="AA3" s="347"/>
    </row>
    <row r="4" spans="2:27" s="45" customFormat="1" ht="15" customHeight="1" x14ac:dyDescent="0.25">
      <c r="B4" s="348" t="str">
        <f>IF('DATOS GENERALES (OCULTAR)'!C4="",UPPER('DATOS GENERALES (OCULTAR)'!B4),UPPER('DATOS GENERALES (OCULTAR)'!C4))</f>
        <v>CODELCO - SALVADOR</v>
      </c>
      <c r="C4" s="348"/>
      <c r="D4" s="348"/>
      <c r="E4" s="348"/>
      <c r="F4" s="348"/>
      <c r="G4" s="348"/>
      <c r="H4" s="348"/>
      <c r="I4" s="348"/>
      <c r="J4" s="348"/>
      <c r="K4" s="348"/>
      <c r="L4" s="348"/>
      <c r="M4" s="348"/>
      <c r="N4" s="348"/>
      <c r="O4" s="348"/>
      <c r="P4" s="348"/>
      <c r="Q4" s="348"/>
      <c r="R4" s="348"/>
      <c r="S4" s="348"/>
      <c r="T4" s="348"/>
      <c r="U4" s="348"/>
      <c r="V4" s="348"/>
      <c r="W4" s="348"/>
      <c r="X4" s="348"/>
      <c r="Y4" s="348"/>
      <c r="Z4" s="348"/>
      <c r="AA4" s="348"/>
    </row>
    <row r="5" spans="2:27" s="45" customFormat="1" ht="15" customHeight="1" x14ac:dyDescent="0.25">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row>
    <row r="6" spans="2:27" s="45" customFormat="1" ht="15" customHeight="1" x14ac:dyDescent="0.25">
      <c r="B6" s="346"/>
      <c r="C6" s="346"/>
      <c r="D6" s="346"/>
      <c r="E6" s="346"/>
      <c r="F6" s="346"/>
      <c r="G6" s="346"/>
      <c r="H6" s="346"/>
      <c r="I6" s="346"/>
      <c r="J6" s="346"/>
      <c r="K6" s="346"/>
      <c r="L6" s="346"/>
      <c r="M6" s="346"/>
      <c r="N6" s="346"/>
      <c r="O6" s="346"/>
      <c r="P6" s="346"/>
      <c r="Q6" s="346"/>
      <c r="R6" s="346"/>
      <c r="S6" s="346"/>
      <c r="T6" s="346"/>
      <c r="U6" s="346"/>
      <c r="V6" s="346"/>
      <c r="W6" s="346"/>
      <c r="X6" s="346"/>
      <c r="Y6" s="346"/>
      <c r="Z6" s="346"/>
      <c r="AA6" s="346"/>
    </row>
    <row r="7" spans="2:27" s="45" customFormat="1" ht="15" customHeight="1" x14ac:dyDescent="0.25">
      <c r="B7" s="349" t="str">
        <f>IF('DATOS GENERALES (OCULTAR)'!C6="",UPPER('DATOS GENERALES (OCULTAR)'!B6),UPPER("''"&amp;'DATOS GENERALES (OCULTAR)'!C6&amp;"''"))</f>
        <v>''MATERIALES DE CAÑERIAS ACERO CARBONO, DUPLEX Y FABRICACIÓN DE SPOOLS ''</v>
      </c>
      <c r="C7" s="349"/>
      <c r="D7" s="349"/>
      <c r="E7" s="349"/>
      <c r="F7" s="349"/>
      <c r="G7" s="349"/>
      <c r="H7" s="349"/>
      <c r="I7" s="349"/>
      <c r="J7" s="349"/>
      <c r="K7" s="349"/>
      <c r="L7" s="349"/>
      <c r="M7" s="349"/>
      <c r="N7" s="349"/>
      <c r="O7" s="349"/>
      <c r="P7" s="349"/>
      <c r="Q7" s="349"/>
      <c r="R7" s="349"/>
      <c r="S7" s="349"/>
      <c r="T7" s="349"/>
      <c r="U7" s="349"/>
      <c r="V7" s="349"/>
      <c r="W7" s="349"/>
      <c r="X7" s="349"/>
      <c r="Y7" s="349"/>
      <c r="Z7" s="349"/>
      <c r="AA7" s="349"/>
    </row>
    <row r="8" spans="2:27" s="45" customFormat="1" ht="15" customHeight="1" x14ac:dyDescent="0.25">
      <c r="B8" s="349"/>
      <c r="C8" s="349"/>
      <c r="D8" s="349"/>
      <c r="E8" s="349"/>
      <c r="F8" s="349"/>
      <c r="G8" s="349"/>
      <c r="H8" s="349"/>
      <c r="I8" s="349"/>
      <c r="J8" s="349"/>
      <c r="K8" s="349"/>
      <c r="L8" s="349"/>
      <c r="M8" s="349"/>
      <c r="N8" s="349"/>
      <c r="O8" s="349"/>
      <c r="P8" s="349"/>
      <c r="Q8" s="349"/>
      <c r="R8" s="349"/>
      <c r="S8" s="349"/>
      <c r="T8" s="349"/>
      <c r="U8" s="349"/>
      <c r="V8" s="349"/>
      <c r="W8" s="349"/>
      <c r="X8" s="349"/>
      <c r="Y8" s="349"/>
      <c r="Z8" s="349"/>
      <c r="AA8" s="349"/>
    </row>
    <row r="9" spans="2:27" s="45" customFormat="1" ht="15" customHeight="1" x14ac:dyDescent="0.25">
      <c r="B9" s="348"/>
      <c r="C9" s="348"/>
      <c r="D9" s="348"/>
      <c r="E9" s="348"/>
      <c r="F9" s="348"/>
      <c r="G9" s="348"/>
      <c r="H9" s="348"/>
      <c r="I9" s="348"/>
      <c r="J9" s="348"/>
      <c r="K9" s="348"/>
      <c r="L9" s="348"/>
      <c r="M9" s="348"/>
      <c r="N9" s="348"/>
      <c r="O9" s="348"/>
      <c r="P9" s="348"/>
      <c r="Q9" s="348"/>
      <c r="R9" s="348"/>
      <c r="S9" s="348"/>
      <c r="T9" s="348"/>
      <c r="U9" s="348"/>
      <c r="V9" s="348"/>
      <c r="W9" s="348"/>
      <c r="X9" s="348"/>
      <c r="Y9" s="348"/>
      <c r="Z9" s="348"/>
      <c r="AA9" s="348"/>
    </row>
    <row r="10" spans="2:27" s="44" customFormat="1" ht="15" customHeight="1" x14ac:dyDescent="0.25">
      <c r="B10" s="346" t="str">
        <f>IF(OR('DATOS GENERALES (OCULTAR)'!E9="",'DATOS GENERALES (OCULTAR)'!G9="",'DATOS GENERALES (OCULTAR)'!I9=""),UPPER('DATOS GENERALES (OCULTAR)'!B9),'DATOS GENERALES (OCULTAR)'!K9)</f>
        <v>PRECALIFICACIÓN SRM   8000001604  PRI  2020</v>
      </c>
      <c r="C10" s="346"/>
      <c r="D10" s="346"/>
      <c r="E10" s="346"/>
      <c r="F10" s="346"/>
      <c r="G10" s="346"/>
      <c r="H10" s="346"/>
      <c r="I10" s="346"/>
      <c r="J10" s="346"/>
      <c r="K10" s="346"/>
      <c r="L10" s="346"/>
      <c r="M10" s="346"/>
      <c r="N10" s="346"/>
      <c r="O10" s="346"/>
      <c r="P10" s="346"/>
      <c r="Q10" s="346"/>
      <c r="R10" s="346"/>
      <c r="S10" s="346"/>
      <c r="T10" s="346"/>
      <c r="U10" s="346"/>
      <c r="V10" s="346"/>
      <c r="W10" s="346"/>
      <c r="X10" s="346"/>
      <c r="Y10" s="346"/>
      <c r="Z10" s="346"/>
      <c r="AA10" s="346"/>
    </row>
    <row r="11" spans="2:27" s="44" customFormat="1" ht="15" customHeight="1" thickBot="1" x14ac:dyDescent="0.3">
      <c r="B11" s="382"/>
      <c r="C11" s="382"/>
      <c r="D11" s="382"/>
      <c r="E11" s="382"/>
      <c r="F11" s="382"/>
      <c r="G11" s="382"/>
      <c r="H11" s="382"/>
      <c r="I11" s="382"/>
      <c r="J11" s="382"/>
      <c r="K11" s="382"/>
      <c r="L11" s="382"/>
      <c r="M11" s="382"/>
      <c r="N11" s="382"/>
      <c r="O11" s="382"/>
      <c r="P11" s="382"/>
      <c r="Q11" s="382"/>
      <c r="R11" s="382"/>
      <c r="S11" s="382"/>
      <c r="T11" s="382"/>
      <c r="U11" s="382"/>
      <c r="V11" s="382"/>
      <c r="W11" s="382"/>
      <c r="X11" s="382"/>
      <c r="Y11" s="382"/>
      <c r="Z11" s="382"/>
      <c r="AA11" s="382"/>
    </row>
    <row r="12" spans="2: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44" customFormat="1" ht="15" customHeight="1" x14ac:dyDescent="0.25">
      <c r="B13" s="5"/>
      <c r="C13" s="23" t="s">
        <v>3</v>
      </c>
      <c r="D13" s="7"/>
      <c r="E13" s="7"/>
      <c r="F13" s="7"/>
      <c r="G13" s="7"/>
      <c r="H13" s="452" t="str">
        <f>G00!H13:Z13</f>
        <v>"Nombre de empresa"</v>
      </c>
      <c r="I13" s="453"/>
      <c r="J13" s="453"/>
      <c r="K13" s="453"/>
      <c r="L13" s="453"/>
      <c r="M13" s="453"/>
      <c r="N13" s="453"/>
      <c r="O13" s="453"/>
      <c r="P13" s="453"/>
      <c r="Q13" s="453"/>
      <c r="R13" s="453"/>
      <c r="S13" s="453"/>
      <c r="T13" s="454"/>
      <c r="U13" s="6"/>
      <c r="V13" s="24" t="s">
        <v>2</v>
      </c>
      <c r="W13" s="455">
        <f ca="1">G00!W13:Z13</f>
        <v>44027</v>
      </c>
      <c r="X13" s="456"/>
      <c r="Y13" s="456"/>
      <c r="Z13" s="457"/>
      <c r="AA13" s="8"/>
    </row>
    <row r="14" spans="2: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44" customFormat="1" ht="15" customHeight="1" x14ac:dyDescent="0.25">
      <c r="B15" s="5"/>
      <c r="C15" s="23" t="s">
        <v>1</v>
      </c>
      <c r="D15" s="7"/>
      <c r="E15" s="7"/>
      <c r="F15" s="7"/>
      <c r="G15" s="7"/>
      <c r="H15" s="443" t="str">
        <f>G00!H15:T15</f>
        <v>"Nombre de respresentante Legal (RL)"</v>
      </c>
      <c r="I15" s="444"/>
      <c r="J15" s="444"/>
      <c r="K15" s="444"/>
      <c r="L15" s="444"/>
      <c r="M15" s="444"/>
      <c r="N15" s="444"/>
      <c r="O15" s="444"/>
      <c r="P15" s="444"/>
      <c r="Q15" s="444"/>
      <c r="R15" s="444"/>
      <c r="S15" s="444"/>
      <c r="T15" s="445"/>
      <c r="U15" s="6"/>
      <c r="V15" s="7"/>
      <c r="W15" s="7"/>
      <c r="X15" s="7"/>
      <c r="Y15" s="7"/>
      <c r="Z15" s="7"/>
      <c r="AA15" s="8"/>
    </row>
    <row r="16" spans="2: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44" customFormat="1" ht="15" customHeight="1" x14ac:dyDescent="0.25">
      <c r="B17" s="446" t="s">
        <v>12</v>
      </c>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448"/>
    </row>
    <row r="18" spans="2:27" s="44" customFormat="1" ht="15" customHeight="1" thickBot="1" x14ac:dyDescent="0.3">
      <c r="B18" s="449"/>
      <c r="C18" s="450"/>
      <c r="D18" s="450"/>
      <c r="E18" s="450"/>
      <c r="F18" s="450"/>
      <c r="G18" s="450"/>
      <c r="H18" s="450"/>
      <c r="I18" s="450"/>
      <c r="J18" s="450"/>
      <c r="K18" s="450"/>
      <c r="L18" s="450"/>
      <c r="M18" s="450"/>
      <c r="N18" s="450"/>
      <c r="O18" s="450"/>
      <c r="P18" s="450"/>
      <c r="Q18" s="450"/>
      <c r="R18" s="450"/>
      <c r="S18" s="450"/>
      <c r="T18" s="450"/>
      <c r="U18" s="450"/>
      <c r="V18" s="450"/>
      <c r="W18" s="450"/>
      <c r="X18" s="450"/>
      <c r="Y18" s="450"/>
      <c r="Z18" s="450"/>
      <c r="AA18" s="451"/>
    </row>
    <row r="19" spans="2:27" s="44" customFormat="1"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s="44" customFormat="1" ht="15" customHeight="1" x14ac:dyDescent="0.25">
      <c r="B20" s="121"/>
      <c r="C20" s="249" t="s">
        <v>206</v>
      </c>
      <c r="D20" s="249"/>
      <c r="E20" s="249"/>
      <c r="F20" s="249"/>
      <c r="G20" s="249"/>
      <c r="H20" s="312" t="s">
        <v>175</v>
      </c>
      <c r="I20" s="249"/>
      <c r="J20" s="249"/>
      <c r="K20" s="249"/>
      <c r="L20" s="249"/>
      <c r="M20" s="249"/>
      <c r="N20" s="249"/>
      <c r="O20" s="249"/>
      <c r="P20" s="249"/>
      <c r="Q20" s="249"/>
      <c r="R20" s="249"/>
      <c r="T20" s="122"/>
      <c r="U20" s="122"/>
      <c r="V20" s="122"/>
      <c r="W20" s="122"/>
      <c r="X20" s="122"/>
      <c r="Y20" s="122"/>
      <c r="Z20" s="122"/>
      <c r="AA20" s="123"/>
    </row>
    <row r="21" spans="2:27" s="44" customFormat="1" ht="15" customHeight="1" x14ac:dyDescent="0.25">
      <c r="B21" s="121"/>
      <c r="C21" s="442"/>
      <c r="D21" s="442"/>
      <c r="E21" s="442"/>
      <c r="F21" s="442"/>
      <c r="G21" s="442"/>
      <c r="H21" s="442"/>
      <c r="I21" s="442"/>
      <c r="J21" s="442"/>
      <c r="K21" s="442"/>
      <c r="L21" s="442"/>
      <c r="M21" s="442"/>
      <c r="N21" s="442"/>
      <c r="O21" s="442"/>
      <c r="P21" s="442"/>
      <c r="Q21" s="442"/>
      <c r="R21" s="442"/>
      <c r="S21" s="442"/>
      <c r="T21" s="442"/>
      <c r="U21" s="442"/>
      <c r="V21" s="442"/>
      <c r="W21" s="442"/>
      <c r="X21" s="442"/>
      <c r="Y21" s="442"/>
      <c r="Z21" s="442"/>
      <c r="AA21" s="124"/>
    </row>
    <row r="22" spans="2:27" s="44" customFormat="1" ht="15" customHeight="1" x14ac:dyDescent="0.25">
      <c r="B22" s="121"/>
      <c r="C22" s="442"/>
      <c r="D22" s="442"/>
      <c r="E22" s="442"/>
      <c r="F22" s="442"/>
      <c r="G22" s="442"/>
      <c r="H22" s="442"/>
      <c r="I22" s="442"/>
      <c r="J22" s="442"/>
      <c r="K22" s="442"/>
      <c r="L22" s="442"/>
      <c r="M22" s="442"/>
      <c r="N22" s="442"/>
      <c r="O22" s="442"/>
      <c r="P22" s="442"/>
      <c r="Q22" s="442"/>
      <c r="R22" s="442"/>
      <c r="S22" s="442"/>
      <c r="T22" s="442"/>
      <c r="U22" s="442"/>
      <c r="V22" s="442"/>
      <c r="W22" s="442"/>
      <c r="X22" s="442"/>
      <c r="Y22" s="442"/>
      <c r="Z22" s="442"/>
      <c r="AA22" s="124"/>
    </row>
    <row r="23" spans="2:27" s="44" customFormat="1" ht="15" customHeight="1" x14ac:dyDescent="0.25">
      <c r="B23" s="127"/>
      <c r="C23" s="122"/>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8"/>
    </row>
    <row r="24" spans="2:27" s="44" customFormat="1" ht="15" customHeight="1" thickBot="1" x14ac:dyDescent="0.3">
      <c r="B24" s="121"/>
      <c r="C24" s="122"/>
      <c r="D24" s="126"/>
      <c r="E24" s="126"/>
      <c r="F24" s="126"/>
      <c r="G24" s="126"/>
      <c r="H24" s="126"/>
      <c r="I24" s="126"/>
      <c r="J24" s="126"/>
      <c r="S24" s="126"/>
      <c r="T24" s="126"/>
      <c r="U24" s="126"/>
      <c r="V24" s="126"/>
      <c r="W24" s="126"/>
      <c r="X24" s="126"/>
      <c r="Y24" s="126"/>
      <c r="Z24" s="126"/>
      <c r="AA24" s="123"/>
    </row>
    <row r="25" spans="2:27" s="44" customFormat="1" ht="15" customHeight="1" x14ac:dyDescent="0.25">
      <c r="B25" s="121"/>
      <c r="C25" s="122"/>
      <c r="D25" s="118"/>
      <c r="E25" s="122"/>
      <c r="F25" s="122"/>
      <c r="G25" s="122"/>
      <c r="H25" s="122"/>
      <c r="I25" s="433" t="s">
        <v>222</v>
      </c>
      <c r="J25" s="434"/>
      <c r="K25" s="434"/>
      <c r="L25" s="434"/>
      <c r="M25" s="434"/>
      <c r="N25" s="434"/>
      <c r="O25" s="434"/>
      <c r="P25" s="434"/>
      <c r="Q25" s="434"/>
      <c r="R25" s="434"/>
      <c r="S25" s="434"/>
      <c r="T25" s="435"/>
      <c r="U25" s="122"/>
      <c r="V25" s="122"/>
      <c r="W25" s="122"/>
      <c r="X25" s="122"/>
      <c r="Y25" s="122"/>
      <c r="Z25" s="122"/>
      <c r="AA25" s="123"/>
    </row>
    <row r="26" spans="2:27" s="44" customFormat="1" ht="15" customHeight="1" x14ac:dyDescent="0.25">
      <c r="B26" s="121"/>
      <c r="C26" s="122"/>
      <c r="D26" s="122"/>
      <c r="E26" s="122"/>
      <c r="F26" s="122"/>
      <c r="G26" s="122"/>
      <c r="H26" s="122"/>
      <c r="I26" s="436"/>
      <c r="J26" s="437"/>
      <c r="K26" s="437"/>
      <c r="L26" s="437"/>
      <c r="M26" s="437"/>
      <c r="N26" s="437"/>
      <c r="O26" s="437"/>
      <c r="P26" s="437"/>
      <c r="Q26" s="437"/>
      <c r="R26" s="437"/>
      <c r="S26" s="437"/>
      <c r="T26" s="438"/>
      <c r="U26" s="122"/>
      <c r="V26" s="122"/>
      <c r="W26" s="122"/>
      <c r="X26" s="122"/>
      <c r="Y26" s="122"/>
      <c r="Z26" s="122"/>
      <c r="AA26" s="123"/>
    </row>
    <row r="27" spans="2:27" s="44" customFormat="1" ht="15" customHeight="1" x14ac:dyDescent="0.25">
      <c r="B27" s="121"/>
      <c r="C27" s="122"/>
      <c r="D27" s="122"/>
      <c r="E27" s="122"/>
      <c r="F27" s="122"/>
      <c r="G27" s="122"/>
      <c r="H27" s="122"/>
      <c r="I27" s="436"/>
      <c r="J27" s="437"/>
      <c r="K27" s="437"/>
      <c r="L27" s="437"/>
      <c r="M27" s="437"/>
      <c r="N27" s="437"/>
      <c r="O27" s="437"/>
      <c r="P27" s="437"/>
      <c r="Q27" s="437"/>
      <c r="R27" s="437"/>
      <c r="S27" s="437"/>
      <c r="T27" s="438"/>
      <c r="U27" s="122"/>
      <c r="V27" s="122"/>
      <c r="W27" s="122"/>
      <c r="X27" s="122"/>
      <c r="Y27" s="122"/>
      <c r="Z27" s="122"/>
      <c r="AA27" s="123"/>
    </row>
    <row r="28" spans="2:27" s="44" customFormat="1" ht="15" customHeight="1" x14ac:dyDescent="0.25">
      <c r="B28" s="121"/>
      <c r="C28" s="122"/>
      <c r="D28" s="122"/>
      <c r="E28" s="122"/>
      <c r="F28" s="122"/>
      <c r="G28" s="122"/>
      <c r="H28" s="122"/>
      <c r="I28" s="436"/>
      <c r="J28" s="437"/>
      <c r="K28" s="437"/>
      <c r="L28" s="437"/>
      <c r="M28" s="437"/>
      <c r="N28" s="437"/>
      <c r="O28" s="437"/>
      <c r="P28" s="437"/>
      <c r="Q28" s="437"/>
      <c r="R28" s="437"/>
      <c r="S28" s="437"/>
      <c r="T28" s="438"/>
      <c r="U28" s="122"/>
      <c r="V28" s="122"/>
      <c r="W28" s="122"/>
      <c r="X28" s="122"/>
      <c r="Y28" s="122"/>
      <c r="Z28" s="122"/>
      <c r="AA28" s="123"/>
    </row>
    <row r="29" spans="2:27" s="44" customFormat="1" ht="15" customHeight="1" x14ac:dyDescent="0.25">
      <c r="B29" s="121"/>
      <c r="C29" s="129"/>
      <c r="D29" s="129"/>
      <c r="E29" s="129"/>
      <c r="F29" s="129"/>
      <c r="G29" s="129"/>
      <c r="H29" s="129"/>
      <c r="I29" s="436"/>
      <c r="J29" s="437"/>
      <c r="K29" s="437"/>
      <c r="L29" s="437"/>
      <c r="M29" s="437"/>
      <c r="N29" s="437"/>
      <c r="O29" s="437"/>
      <c r="P29" s="437"/>
      <c r="Q29" s="437"/>
      <c r="R29" s="437"/>
      <c r="S29" s="437"/>
      <c r="T29" s="438"/>
      <c r="U29" s="129"/>
      <c r="V29" s="129"/>
      <c r="W29" s="129"/>
      <c r="X29" s="129"/>
      <c r="Y29" s="129"/>
      <c r="Z29" s="129"/>
      <c r="AA29" s="123"/>
    </row>
    <row r="30" spans="2:27" s="44" customFormat="1" ht="15" customHeight="1" x14ac:dyDescent="0.25">
      <c r="B30" s="121"/>
      <c r="C30" s="129"/>
      <c r="D30" s="129"/>
      <c r="E30" s="129"/>
      <c r="F30" s="129"/>
      <c r="G30" s="129"/>
      <c r="H30" s="129"/>
      <c r="I30" s="436"/>
      <c r="J30" s="437"/>
      <c r="K30" s="437"/>
      <c r="L30" s="437"/>
      <c r="M30" s="437"/>
      <c r="N30" s="437"/>
      <c r="O30" s="437"/>
      <c r="P30" s="437"/>
      <c r="Q30" s="437"/>
      <c r="R30" s="437"/>
      <c r="S30" s="437"/>
      <c r="T30" s="438"/>
      <c r="U30" s="129"/>
      <c r="V30" s="129"/>
      <c r="W30" s="129"/>
      <c r="X30" s="129"/>
      <c r="Y30" s="129"/>
      <c r="Z30" s="129"/>
      <c r="AA30" s="123"/>
    </row>
    <row r="31" spans="2:27" s="44" customFormat="1" ht="15" customHeight="1" thickBot="1" x14ac:dyDescent="0.3">
      <c r="B31" s="121"/>
      <c r="C31" s="129"/>
      <c r="D31" s="129"/>
      <c r="E31" s="129"/>
      <c r="F31" s="129"/>
      <c r="G31" s="129"/>
      <c r="H31" s="129"/>
      <c r="I31" s="439"/>
      <c r="J31" s="440"/>
      <c r="K31" s="440"/>
      <c r="L31" s="440"/>
      <c r="M31" s="440"/>
      <c r="N31" s="440"/>
      <c r="O31" s="440"/>
      <c r="P31" s="440"/>
      <c r="Q31" s="440"/>
      <c r="R31" s="440"/>
      <c r="S31" s="440"/>
      <c r="T31" s="441"/>
      <c r="U31" s="129"/>
      <c r="V31" s="129"/>
      <c r="W31" s="129"/>
      <c r="X31" s="129"/>
      <c r="Y31" s="129"/>
      <c r="Z31" s="129"/>
      <c r="AA31" s="123"/>
    </row>
    <row r="32" spans="2:27" s="44" customFormat="1" ht="15" customHeight="1" x14ac:dyDescent="0.25">
      <c r="B32" s="131"/>
      <c r="C32" s="130"/>
      <c r="D32" s="132"/>
      <c r="E32" s="133"/>
      <c r="F32" s="133"/>
      <c r="G32" s="133"/>
      <c r="H32" s="133"/>
      <c r="I32" s="133"/>
      <c r="J32" s="133"/>
      <c r="K32" s="129"/>
      <c r="L32" s="129"/>
      <c r="M32" s="129"/>
      <c r="N32" s="129"/>
      <c r="O32" s="129"/>
      <c r="P32" s="129"/>
      <c r="Q32" s="129"/>
      <c r="R32" s="129"/>
      <c r="S32" s="244"/>
      <c r="T32" s="133"/>
      <c r="U32" s="133"/>
      <c r="V32" s="133"/>
      <c r="W32" s="133"/>
      <c r="X32" s="133"/>
      <c r="Y32" s="133"/>
      <c r="Z32" s="133"/>
      <c r="AA32" s="134"/>
    </row>
    <row r="33" spans="2:27" s="44" customFormat="1" ht="15" customHeight="1" x14ac:dyDescent="0.25">
      <c r="B33" s="136"/>
      <c r="C33" s="130"/>
      <c r="D33" s="130"/>
      <c r="E33" s="130"/>
      <c r="F33" s="130"/>
      <c r="G33" s="130"/>
      <c r="H33" s="130"/>
      <c r="I33" s="130"/>
      <c r="J33" s="130"/>
      <c r="K33" s="130"/>
      <c r="L33" s="130"/>
      <c r="M33" s="130"/>
      <c r="N33" s="130"/>
      <c r="O33" s="130"/>
      <c r="P33" s="130"/>
      <c r="Q33" s="130"/>
      <c r="R33" s="130"/>
      <c r="S33" s="130"/>
      <c r="T33" s="130"/>
      <c r="U33" s="130"/>
      <c r="V33" s="130"/>
      <c r="W33" s="130"/>
      <c r="X33" s="130"/>
      <c r="Y33" s="130"/>
      <c r="Z33" s="130"/>
      <c r="AA33" s="134"/>
    </row>
    <row r="34" spans="2:27" s="44" customFormat="1" ht="15" customHeight="1" thickBot="1" x14ac:dyDescent="0.3">
      <c r="B34" s="141"/>
      <c r="C34" s="142"/>
      <c r="D34" s="142"/>
      <c r="E34" s="142"/>
      <c r="F34" s="142"/>
      <c r="G34" s="142"/>
      <c r="H34" s="142"/>
      <c r="I34" s="142"/>
      <c r="J34" s="142"/>
      <c r="K34" s="142"/>
      <c r="L34" s="142"/>
      <c r="M34" s="142"/>
      <c r="N34" s="142"/>
      <c r="O34" s="142"/>
      <c r="P34" s="142"/>
      <c r="Q34" s="142"/>
      <c r="R34" s="142"/>
      <c r="S34" s="142"/>
      <c r="T34" s="142"/>
      <c r="U34" s="142"/>
      <c r="V34" s="142"/>
      <c r="W34" s="142"/>
      <c r="X34" s="142"/>
      <c r="Y34" s="142"/>
      <c r="Z34" s="142"/>
      <c r="AA34" s="143"/>
    </row>
  </sheetData>
  <sheetProtection selectLockedCells="1"/>
  <mergeCells count="14">
    <mergeCell ref="B9:AA9"/>
    <mergeCell ref="B2:AA3"/>
    <mergeCell ref="B4:AA4"/>
    <mergeCell ref="B5:AA5"/>
    <mergeCell ref="B6:AA6"/>
    <mergeCell ref="B7:AA8"/>
    <mergeCell ref="I25:T31"/>
    <mergeCell ref="B17:AA18"/>
    <mergeCell ref="C21:Z22"/>
    <mergeCell ref="B10:AA10"/>
    <mergeCell ref="B11:AA11"/>
    <mergeCell ref="H13:T13"/>
    <mergeCell ref="W13:Z13"/>
    <mergeCell ref="H15:T15"/>
  </mergeCells>
  <dataValidations count="1">
    <dataValidation type="list" allowBlank="1" showInputMessage="1" showErrorMessage="1" sqref="H20">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7">
    <tabColor indexed="11"/>
    <pageSetUpPr fitToPage="1"/>
  </sheetPr>
  <dimension ref="B2:AA38"/>
  <sheetViews>
    <sheetView showGridLines="0" zoomScaleNormal="100" zoomScaleSheetLayoutView="100" workbookViewId="0">
      <selection activeCell="V20" sqref="V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47" t="str">
        <f>IF('DATOS GENERALES (OCULTAR)'!C2="",UPPER('DATOS GENERALES (OCULTAR)'!B2),"PROYECTO "&amp;UPPER('DATOS GENERALES (OCULTAR)'!C2))</f>
        <v>PROYECTO VICEPRESIDENCIA DE PROYECTOS CODELCO</v>
      </c>
      <c r="C2" s="347"/>
      <c r="D2" s="347"/>
      <c r="E2" s="347"/>
      <c r="F2" s="347"/>
      <c r="G2" s="347"/>
      <c r="H2" s="347"/>
      <c r="I2" s="347"/>
      <c r="J2" s="347"/>
      <c r="K2" s="347"/>
      <c r="L2" s="347"/>
      <c r="M2" s="347"/>
      <c r="N2" s="347"/>
      <c r="O2" s="347"/>
      <c r="P2" s="347"/>
      <c r="Q2" s="347"/>
      <c r="R2" s="347"/>
      <c r="S2" s="347"/>
      <c r="T2" s="347"/>
      <c r="U2" s="347"/>
      <c r="V2" s="347"/>
      <c r="W2" s="347"/>
      <c r="X2" s="347"/>
      <c r="Y2" s="347"/>
      <c r="Z2" s="347"/>
      <c r="AA2" s="347"/>
    </row>
    <row r="3" spans="2:27" s="45" customFormat="1" ht="15" customHeight="1" x14ac:dyDescent="0.25">
      <c r="B3" s="347"/>
      <c r="C3" s="347"/>
      <c r="D3" s="347"/>
      <c r="E3" s="347"/>
      <c r="F3" s="347"/>
      <c r="G3" s="347"/>
      <c r="H3" s="347"/>
      <c r="I3" s="347"/>
      <c r="J3" s="347"/>
      <c r="K3" s="347"/>
      <c r="L3" s="347"/>
      <c r="M3" s="347"/>
      <c r="N3" s="347"/>
      <c r="O3" s="347"/>
      <c r="P3" s="347"/>
      <c r="Q3" s="347"/>
      <c r="R3" s="347"/>
      <c r="S3" s="347"/>
      <c r="T3" s="347"/>
      <c r="U3" s="347"/>
      <c r="V3" s="347"/>
      <c r="W3" s="347"/>
      <c r="X3" s="347"/>
      <c r="Y3" s="347"/>
      <c r="Z3" s="347"/>
      <c r="AA3" s="347"/>
    </row>
    <row r="4" spans="2:27" s="45" customFormat="1" ht="15" customHeight="1" x14ac:dyDescent="0.25">
      <c r="B4" s="348" t="str">
        <f>IF('DATOS GENERALES (OCULTAR)'!C4="",UPPER('DATOS GENERALES (OCULTAR)'!B4),UPPER('DATOS GENERALES (OCULTAR)'!C4))</f>
        <v>CODELCO - SALVADOR</v>
      </c>
      <c r="C4" s="348"/>
      <c r="D4" s="348"/>
      <c r="E4" s="348"/>
      <c r="F4" s="348"/>
      <c r="G4" s="348"/>
      <c r="H4" s="348"/>
      <c r="I4" s="348"/>
      <c r="J4" s="348"/>
      <c r="K4" s="348"/>
      <c r="L4" s="348"/>
      <c r="M4" s="348"/>
      <c r="N4" s="348"/>
      <c r="O4" s="348"/>
      <c r="P4" s="348"/>
      <c r="Q4" s="348"/>
      <c r="R4" s="348"/>
      <c r="S4" s="348"/>
      <c r="T4" s="348"/>
      <c r="U4" s="348"/>
      <c r="V4" s="348"/>
      <c r="W4" s="348"/>
      <c r="X4" s="348"/>
      <c r="Y4" s="348"/>
      <c r="Z4" s="348"/>
      <c r="AA4" s="348"/>
    </row>
    <row r="5" spans="2:27" s="45" customFormat="1" ht="15" customHeight="1" x14ac:dyDescent="0.25">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row>
    <row r="6" spans="2:27" s="45" customFormat="1" ht="15" customHeight="1" x14ac:dyDescent="0.25">
      <c r="B6" s="346"/>
      <c r="C6" s="346"/>
      <c r="D6" s="346"/>
      <c r="E6" s="346"/>
      <c r="F6" s="346"/>
      <c r="G6" s="346"/>
      <c r="H6" s="346"/>
      <c r="I6" s="346"/>
      <c r="J6" s="346"/>
      <c r="K6" s="346"/>
      <c r="L6" s="346"/>
      <c r="M6" s="346"/>
      <c r="N6" s="346"/>
      <c r="O6" s="346"/>
      <c r="P6" s="346"/>
      <c r="Q6" s="346"/>
      <c r="R6" s="346"/>
      <c r="S6" s="346"/>
      <c r="T6" s="346"/>
      <c r="U6" s="346"/>
      <c r="V6" s="346"/>
      <c r="W6" s="346"/>
      <c r="X6" s="346"/>
      <c r="Y6" s="346"/>
      <c r="Z6" s="346"/>
      <c r="AA6" s="346"/>
    </row>
    <row r="7" spans="2:27" s="45" customFormat="1" ht="15" customHeight="1" x14ac:dyDescent="0.25">
      <c r="B7" s="349" t="str">
        <f>IF('DATOS GENERALES (OCULTAR)'!C6="",UPPER('DATOS GENERALES (OCULTAR)'!B6),UPPER("''"&amp;'DATOS GENERALES (OCULTAR)'!C6&amp;"''"))</f>
        <v>''MATERIALES DE CAÑERIAS ACERO CARBONO, DUPLEX Y FABRICACIÓN DE SPOOLS ''</v>
      </c>
      <c r="C7" s="349"/>
      <c r="D7" s="349"/>
      <c r="E7" s="349"/>
      <c r="F7" s="349"/>
      <c r="G7" s="349"/>
      <c r="H7" s="349"/>
      <c r="I7" s="349"/>
      <c r="J7" s="349"/>
      <c r="K7" s="349"/>
      <c r="L7" s="349"/>
      <c r="M7" s="349"/>
      <c r="N7" s="349"/>
      <c r="O7" s="349"/>
      <c r="P7" s="349"/>
      <c r="Q7" s="349"/>
      <c r="R7" s="349"/>
      <c r="S7" s="349"/>
      <c r="T7" s="349"/>
      <c r="U7" s="349"/>
      <c r="V7" s="349"/>
      <c r="W7" s="349"/>
      <c r="X7" s="349"/>
      <c r="Y7" s="349"/>
      <c r="Z7" s="349"/>
      <c r="AA7" s="349"/>
    </row>
    <row r="8" spans="2:27" s="45" customFormat="1" ht="15" customHeight="1" x14ac:dyDescent="0.25">
      <c r="B8" s="349"/>
      <c r="C8" s="349"/>
      <c r="D8" s="349"/>
      <c r="E8" s="349"/>
      <c r="F8" s="349"/>
      <c r="G8" s="349"/>
      <c r="H8" s="349"/>
      <c r="I8" s="349"/>
      <c r="J8" s="349"/>
      <c r="K8" s="349"/>
      <c r="L8" s="349"/>
      <c r="M8" s="349"/>
      <c r="N8" s="349"/>
      <c r="O8" s="349"/>
      <c r="P8" s="349"/>
      <c r="Q8" s="349"/>
      <c r="R8" s="349"/>
      <c r="S8" s="349"/>
      <c r="T8" s="349"/>
      <c r="U8" s="349"/>
      <c r="V8" s="349"/>
      <c r="W8" s="349"/>
      <c r="X8" s="349"/>
      <c r="Y8" s="349"/>
      <c r="Z8" s="349"/>
      <c r="AA8" s="349"/>
    </row>
    <row r="9" spans="2:27" s="45" customFormat="1" ht="15" customHeight="1" x14ac:dyDescent="0.25">
      <c r="B9" s="348"/>
      <c r="C9" s="348"/>
      <c r="D9" s="348"/>
      <c r="E9" s="348"/>
      <c r="F9" s="348"/>
      <c r="G9" s="348"/>
      <c r="H9" s="348"/>
      <c r="I9" s="348"/>
      <c r="J9" s="348"/>
      <c r="K9" s="348"/>
      <c r="L9" s="348"/>
      <c r="M9" s="348"/>
      <c r="N9" s="348"/>
      <c r="O9" s="348"/>
      <c r="P9" s="348"/>
      <c r="Q9" s="348"/>
      <c r="R9" s="348"/>
      <c r="S9" s="348"/>
      <c r="T9" s="348"/>
      <c r="U9" s="348"/>
      <c r="V9" s="348"/>
      <c r="W9" s="348"/>
      <c r="X9" s="348"/>
      <c r="Y9" s="348"/>
      <c r="Z9" s="348"/>
      <c r="AA9" s="348"/>
    </row>
    <row r="10" spans="2:27" ht="15" customHeight="1" x14ac:dyDescent="0.25">
      <c r="B10" s="346" t="str">
        <f>IF(OR('DATOS GENERALES (OCULTAR)'!E9="",'DATOS GENERALES (OCULTAR)'!G9="",'DATOS GENERALES (OCULTAR)'!I9=""),UPPER('DATOS GENERALES (OCULTAR)'!B9),'DATOS GENERALES (OCULTAR)'!K9)</f>
        <v>PRECALIFICACIÓN SRM   8000001604  PRI  2020</v>
      </c>
      <c r="C10" s="346"/>
      <c r="D10" s="346"/>
      <c r="E10" s="346"/>
      <c r="F10" s="346"/>
      <c r="G10" s="346"/>
      <c r="H10" s="346"/>
      <c r="I10" s="346"/>
      <c r="J10" s="346"/>
      <c r="K10" s="346"/>
      <c r="L10" s="346"/>
      <c r="M10" s="346"/>
      <c r="N10" s="346"/>
      <c r="O10" s="346"/>
      <c r="P10" s="346"/>
      <c r="Q10" s="346"/>
      <c r="R10" s="346"/>
      <c r="S10" s="346"/>
      <c r="T10" s="346"/>
      <c r="U10" s="346"/>
      <c r="V10" s="346"/>
      <c r="W10" s="346"/>
      <c r="X10" s="346"/>
      <c r="Y10" s="346"/>
      <c r="Z10" s="346"/>
      <c r="AA10" s="346"/>
    </row>
    <row r="11" spans="2:27" ht="15" customHeight="1" thickBot="1" x14ac:dyDescent="0.3">
      <c r="B11" s="382"/>
      <c r="C11" s="382"/>
      <c r="D11" s="382"/>
      <c r="E11" s="382"/>
      <c r="F11" s="382"/>
      <c r="G11" s="382"/>
      <c r="H11" s="382"/>
      <c r="I11" s="382"/>
      <c r="J11" s="382"/>
      <c r="K11" s="382"/>
      <c r="L11" s="382"/>
      <c r="M11" s="382"/>
      <c r="N11" s="382"/>
      <c r="O11" s="382"/>
      <c r="P11" s="382"/>
      <c r="Q11" s="382"/>
      <c r="R11" s="382"/>
      <c r="S11" s="382"/>
      <c r="T11" s="382"/>
      <c r="U11" s="382"/>
      <c r="V11" s="382"/>
      <c r="W11" s="382"/>
      <c r="X11" s="382"/>
      <c r="Y11" s="382"/>
      <c r="Z11" s="382"/>
      <c r="AA11" s="382"/>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52" t="str">
        <f>G00!H13:Z13</f>
        <v>"Nombre de empresa"</v>
      </c>
      <c r="I13" s="453"/>
      <c r="J13" s="453"/>
      <c r="K13" s="453"/>
      <c r="L13" s="453"/>
      <c r="M13" s="453"/>
      <c r="N13" s="453"/>
      <c r="O13" s="453"/>
      <c r="P13" s="453"/>
      <c r="Q13" s="453"/>
      <c r="R13" s="453"/>
      <c r="S13" s="453"/>
      <c r="T13" s="454"/>
      <c r="U13" s="6"/>
      <c r="V13" s="24" t="s">
        <v>2</v>
      </c>
      <c r="W13" s="455">
        <f ca="1">G00!W13:Z13</f>
        <v>44027</v>
      </c>
      <c r="X13" s="456"/>
      <c r="Y13" s="456"/>
      <c r="Z13" s="457"/>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43" t="str">
        <f>G00!H15:T15</f>
        <v>"Nombre de respresentante Legal (RL)"</v>
      </c>
      <c r="I15" s="444"/>
      <c r="J15" s="444"/>
      <c r="K15" s="444"/>
      <c r="L15" s="444"/>
      <c r="M15" s="444"/>
      <c r="N15" s="444"/>
      <c r="O15" s="444"/>
      <c r="P15" s="444"/>
      <c r="Q15" s="444"/>
      <c r="R15" s="444"/>
      <c r="S15" s="444"/>
      <c r="T15" s="445"/>
      <c r="U15" s="6"/>
      <c r="V15" s="24"/>
      <c r="W15" s="7"/>
      <c r="X15" s="7"/>
      <c r="Y15" s="7"/>
      <c r="Z15" s="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46" t="s">
        <v>71</v>
      </c>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448"/>
    </row>
    <row r="18" spans="2:27" ht="15" customHeight="1" thickBot="1" x14ac:dyDescent="0.3">
      <c r="B18" s="449"/>
      <c r="C18" s="450"/>
      <c r="D18" s="450"/>
      <c r="E18" s="450"/>
      <c r="F18" s="450"/>
      <c r="G18" s="450"/>
      <c r="H18" s="450"/>
      <c r="I18" s="450"/>
      <c r="J18" s="450"/>
      <c r="K18" s="450"/>
      <c r="L18" s="450"/>
      <c r="M18" s="450"/>
      <c r="N18" s="450"/>
      <c r="O18" s="450"/>
      <c r="P18" s="450"/>
      <c r="Q18" s="450"/>
      <c r="R18" s="450"/>
      <c r="S18" s="450"/>
      <c r="T18" s="450"/>
      <c r="U18" s="450"/>
      <c r="V18" s="450"/>
      <c r="W18" s="450"/>
      <c r="X18" s="450"/>
      <c r="Y18" s="450"/>
      <c r="Z18" s="450"/>
      <c r="AA18" s="451"/>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249" t="s">
        <v>268</v>
      </c>
      <c r="D20" s="249"/>
      <c r="E20" s="249"/>
      <c r="F20" s="249"/>
      <c r="G20" s="249"/>
      <c r="H20" s="249"/>
      <c r="I20" s="249"/>
      <c r="J20" s="249"/>
      <c r="K20" s="249"/>
      <c r="L20" s="249"/>
      <c r="M20" s="249"/>
      <c r="O20" s="249"/>
      <c r="P20" s="249"/>
      <c r="Q20" s="249"/>
      <c r="R20" s="249"/>
      <c r="T20" s="122"/>
      <c r="U20" s="122"/>
      <c r="V20" s="312" t="s">
        <v>175</v>
      </c>
      <c r="W20" s="122"/>
      <c r="X20" s="122"/>
      <c r="Y20" s="122"/>
      <c r="Z20" s="122"/>
      <c r="AA20" s="123"/>
    </row>
    <row r="21" spans="2:27" ht="15" customHeight="1" x14ac:dyDescent="0.25">
      <c r="B21" s="121"/>
      <c r="C21" s="442" t="s">
        <v>190</v>
      </c>
      <c r="D21" s="442"/>
      <c r="E21" s="442"/>
      <c r="F21" s="442"/>
      <c r="G21" s="442"/>
      <c r="H21" s="442"/>
      <c r="I21" s="442"/>
      <c r="J21" s="442"/>
      <c r="K21" s="442"/>
      <c r="L21" s="442"/>
      <c r="M21" s="442"/>
      <c r="N21" s="442"/>
      <c r="O21" s="442"/>
      <c r="P21" s="442"/>
      <c r="Q21" s="442"/>
      <c r="R21" s="442"/>
      <c r="S21" s="442"/>
      <c r="T21" s="442"/>
      <c r="U21" s="442"/>
      <c r="V21" s="442"/>
      <c r="W21" s="442"/>
      <c r="X21" s="442"/>
      <c r="Y21" s="442"/>
      <c r="Z21" s="442"/>
      <c r="AA21" s="123"/>
    </row>
    <row r="22" spans="2:27" ht="15" customHeight="1" x14ac:dyDescent="0.25">
      <c r="B22" s="121"/>
      <c r="C22" s="442"/>
      <c r="D22" s="442"/>
      <c r="E22" s="442"/>
      <c r="F22" s="442"/>
      <c r="G22" s="442"/>
      <c r="H22" s="442"/>
      <c r="I22" s="442"/>
      <c r="J22" s="442"/>
      <c r="K22" s="442"/>
      <c r="L22" s="442"/>
      <c r="M22" s="442"/>
      <c r="N22" s="442"/>
      <c r="O22" s="442"/>
      <c r="P22" s="442"/>
      <c r="Q22" s="442"/>
      <c r="R22" s="442"/>
      <c r="S22" s="442"/>
      <c r="T22" s="442"/>
      <c r="U22" s="442"/>
      <c r="V22" s="442"/>
      <c r="W22" s="442"/>
      <c r="X22" s="442"/>
      <c r="Y22" s="442"/>
      <c r="Z22" s="442"/>
      <c r="AA22" s="123"/>
    </row>
    <row r="23" spans="2:27" ht="15" customHeight="1" x14ac:dyDescent="0.25">
      <c r="B23" s="121"/>
      <c r="C23" s="442"/>
      <c r="D23" s="442"/>
      <c r="E23" s="442"/>
      <c r="F23" s="442"/>
      <c r="G23" s="442"/>
      <c r="H23" s="442"/>
      <c r="I23" s="442"/>
      <c r="J23" s="442"/>
      <c r="K23" s="442"/>
      <c r="L23" s="442"/>
      <c r="M23" s="442"/>
      <c r="N23" s="442"/>
      <c r="O23" s="442"/>
      <c r="P23" s="442"/>
      <c r="Q23" s="442"/>
      <c r="R23" s="442"/>
      <c r="S23" s="442"/>
      <c r="T23" s="442"/>
      <c r="U23" s="442"/>
      <c r="V23" s="442"/>
      <c r="W23" s="442"/>
      <c r="X23" s="442"/>
      <c r="Y23" s="442"/>
      <c r="Z23" s="442"/>
      <c r="AA23" s="123"/>
    </row>
    <row r="24" spans="2:27" ht="15" customHeight="1" x14ac:dyDescent="0.25">
      <c r="B24" s="121"/>
      <c r="C24" s="442"/>
      <c r="D24" s="442"/>
      <c r="E24" s="442"/>
      <c r="F24" s="442"/>
      <c r="G24" s="442"/>
      <c r="H24" s="442"/>
      <c r="I24" s="442"/>
      <c r="J24" s="442"/>
      <c r="K24" s="442"/>
      <c r="L24" s="442"/>
      <c r="M24" s="442"/>
      <c r="N24" s="442"/>
      <c r="O24" s="442"/>
      <c r="P24" s="442"/>
      <c r="Q24" s="442"/>
      <c r="R24" s="442"/>
      <c r="S24" s="442"/>
      <c r="T24" s="442"/>
      <c r="U24" s="442"/>
      <c r="V24" s="442"/>
      <c r="W24" s="442"/>
      <c r="X24" s="442"/>
      <c r="Y24" s="442"/>
      <c r="Z24" s="442"/>
      <c r="AA24" s="123"/>
    </row>
    <row r="25" spans="2:27" ht="15" customHeight="1" x14ac:dyDescent="0.25">
      <c r="B25" s="121"/>
      <c r="C25" s="442"/>
      <c r="D25" s="442"/>
      <c r="E25" s="442"/>
      <c r="F25" s="442"/>
      <c r="G25" s="442"/>
      <c r="H25" s="442"/>
      <c r="I25" s="442"/>
      <c r="J25" s="442"/>
      <c r="K25" s="442"/>
      <c r="L25" s="442"/>
      <c r="M25" s="442"/>
      <c r="N25" s="442"/>
      <c r="O25" s="442"/>
      <c r="P25" s="442"/>
      <c r="Q25" s="442"/>
      <c r="R25" s="442"/>
      <c r="S25" s="442"/>
      <c r="T25" s="442"/>
      <c r="U25" s="442"/>
      <c r="V25" s="442"/>
      <c r="W25" s="442"/>
      <c r="X25" s="442"/>
      <c r="Y25" s="442"/>
      <c r="Z25" s="442"/>
      <c r="AA25" s="123"/>
    </row>
    <row r="26" spans="2:27" ht="15" customHeight="1" thickBot="1" x14ac:dyDescent="0.3">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x14ac:dyDescent="0.25">
      <c r="B27" s="121"/>
      <c r="C27" s="129"/>
      <c r="D27" s="126"/>
      <c r="E27" s="126"/>
      <c r="F27" s="126"/>
      <c r="G27" s="126"/>
      <c r="H27" s="126"/>
      <c r="I27" s="433" t="s">
        <v>222</v>
      </c>
      <c r="J27" s="434"/>
      <c r="K27" s="434"/>
      <c r="L27" s="434"/>
      <c r="M27" s="434"/>
      <c r="N27" s="434"/>
      <c r="O27" s="434"/>
      <c r="P27" s="434"/>
      <c r="Q27" s="434"/>
      <c r="R27" s="434"/>
      <c r="S27" s="434"/>
      <c r="T27" s="435"/>
      <c r="U27" s="126"/>
      <c r="V27" s="126"/>
      <c r="W27" s="126"/>
      <c r="X27" s="126"/>
      <c r="Y27" s="126"/>
      <c r="Z27" s="126"/>
      <c r="AA27" s="123"/>
    </row>
    <row r="28" spans="2:27" ht="15" customHeight="1" x14ac:dyDescent="0.25">
      <c r="B28" s="127"/>
      <c r="C28" s="122"/>
      <c r="D28" s="126"/>
      <c r="E28" s="126"/>
      <c r="F28" s="126"/>
      <c r="G28" s="126"/>
      <c r="H28" s="126"/>
      <c r="I28" s="436"/>
      <c r="J28" s="437"/>
      <c r="K28" s="437"/>
      <c r="L28" s="437"/>
      <c r="M28" s="437"/>
      <c r="N28" s="437"/>
      <c r="O28" s="437"/>
      <c r="P28" s="437"/>
      <c r="Q28" s="437"/>
      <c r="R28" s="437"/>
      <c r="S28" s="437"/>
      <c r="T28" s="438"/>
      <c r="U28" s="126"/>
      <c r="V28" s="126"/>
      <c r="W28" s="126"/>
      <c r="X28" s="126"/>
      <c r="Y28" s="126"/>
      <c r="Z28" s="126"/>
      <c r="AA28" s="128"/>
    </row>
    <row r="29" spans="2:27" ht="15" customHeight="1" x14ac:dyDescent="0.25">
      <c r="B29" s="121"/>
      <c r="C29" s="122"/>
      <c r="D29" s="126"/>
      <c r="E29" s="126"/>
      <c r="F29" s="126"/>
      <c r="G29" s="126"/>
      <c r="H29" s="126"/>
      <c r="I29" s="436"/>
      <c r="J29" s="437"/>
      <c r="K29" s="437"/>
      <c r="L29" s="437"/>
      <c r="M29" s="437"/>
      <c r="N29" s="437"/>
      <c r="O29" s="437"/>
      <c r="P29" s="437"/>
      <c r="Q29" s="437"/>
      <c r="R29" s="437"/>
      <c r="S29" s="437"/>
      <c r="T29" s="438"/>
      <c r="U29" s="126"/>
      <c r="V29" s="126"/>
      <c r="W29" s="126"/>
      <c r="X29" s="126"/>
      <c r="Y29" s="126"/>
      <c r="Z29" s="126"/>
      <c r="AA29" s="123"/>
    </row>
    <row r="30" spans="2:27" ht="15" customHeight="1" x14ac:dyDescent="0.25">
      <c r="B30" s="121"/>
      <c r="C30" s="122"/>
      <c r="D30" s="118"/>
      <c r="E30" s="122"/>
      <c r="F30" s="122"/>
      <c r="G30" s="122"/>
      <c r="H30" s="122"/>
      <c r="I30" s="436"/>
      <c r="J30" s="437"/>
      <c r="K30" s="437"/>
      <c r="L30" s="437"/>
      <c r="M30" s="437"/>
      <c r="N30" s="437"/>
      <c r="O30" s="437"/>
      <c r="P30" s="437"/>
      <c r="Q30" s="437"/>
      <c r="R30" s="437"/>
      <c r="S30" s="437"/>
      <c r="T30" s="438"/>
      <c r="U30" s="122"/>
      <c r="V30" s="122"/>
      <c r="W30" s="122"/>
      <c r="X30" s="122"/>
      <c r="Y30" s="122"/>
      <c r="Z30" s="122"/>
      <c r="AA30" s="123"/>
    </row>
    <row r="31" spans="2:27" ht="15" customHeight="1" x14ac:dyDescent="0.25">
      <c r="B31" s="121"/>
      <c r="C31" s="122"/>
      <c r="D31" s="122"/>
      <c r="E31" s="122"/>
      <c r="F31" s="122"/>
      <c r="G31" s="122"/>
      <c r="H31" s="122"/>
      <c r="I31" s="436"/>
      <c r="J31" s="437"/>
      <c r="K31" s="437"/>
      <c r="L31" s="437"/>
      <c r="M31" s="437"/>
      <c r="N31" s="437"/>
      <c r="O31" s="437"/>
      <c r="P31" s="437"/>
      <c r="Q31" s="437"/>
      <c r="R31" s="437"/>
      <c r="S31" s="437"/>
      <c r="T31" s="438"/>
      <c r="U31" s="122"/>
      <c r="V31" s="122"/>
      <c r="W31" s="122"/>
      <c r="X31" s="122"/>
      <c r="Y31" s="122"/>
      <c r="Z31" s="122"/>
      <c r="AA31" s="123"/>
    </row>
    <row r="32" spans="2:27" ht="15" customHeight="1" x14ac:dyDescent="0.25">
      <c r="B32" s="121"/>
      <c r="C32" s="122"/>
      <c r="D32" s="122"/>
      <c r="E32" s="122"/>
      <c r="F32" s="122"/>
      <c r="G32" s="122"/>
      <c r="H32" s="122"/>
      <c r="I32" s="436"/>
      <c r="J32" s="437"/>
      <c r="K32" s="437"/>
      <c r="L32" s="437"/>
      <c r="M32" s="437"/>
      <c r="N32" s="437"/>
      <c r="O32" s="437"/>
      <c r="P32" s="437"/>
      <c r="Q32" s="437"/>
      <c r="R32" s="437"/>
      <c r="S32" s="437"/>
      <c r="T32" s="438"/>
      <c r="U32" s="122"/>
      <c r="V32" s="122"/>
      <c r="W32" s="122"/>
      <c r="X32" s="122"/>
      <c r="Y32" s="122"/>
      <c r="Z32" s="122"/>
      <c r="AA32" s="123"/>
    </row>
    <row r="33" spans="2:27" ht="15" customHeight="1" thickBot="1" x14ac:dyDescent="0.3">
      <c r="B33" s="121"/>
      <c r="C33" s="122"/>
      <c r="D33" s="122"/>
      <c r="E33" s="122"/>
      <c r="F33" s="122"/>
      <c r="G33" s="122"/>
      <c r="H33" s="122"/>
      <c r="I33" s="439"/>
      <c r="J33" s="440"/>
      <c r="K33" s="440"/>
      <c r="L33" s="440"/>
      <c r="M33" s="440"/>
      <c r="N33" s="440"/>
      <c r="O33" s="440"/>
      <c r="P33" s="440"/>
      <c r="Q33" s="440"/>
      <c r="R33" s="440"/>
      <c r="S33" s="440"/>
      <c r="T33" s="441"/>
      <c r="U33" s="122"/>
      <c r="V33" s="122"/>
      <c r="W33" s="122"/>
      <c r="X33" s="122"/>
      <c r="Y33" s="122"/>
      <c r="Z33" s="122"/>
      <c r="AA33" s="123"/>
    </row>
    <row r="34" spans="2:27" ht="15" customHeight="1" x14ac:dyDescent="0.25">
      <c r="B34" s="121"/>
      <c r="C34" s="129"/>
      <c r="D34" s="129"/>
      <c r="E34" s="129"/>
      <c r="F34" s="129"/>
      <c r="G34" s="129"/>
      <c r="H34" s="129"/>
      <c r="I34" s="129"/>
      <c r="J34" s="129"/>
      <c r="K34" s="129"/>
      <c r="L34" s="129"/>
      <c r="M34" s="129"/>
      <c r="N34" s="129"/>
      <c r="O34" s="129"/>
      <c r="P34" s="129"/>
      <c r="Q34" s="129"/>
      <c r="R34" s="129"/>
      <c r="S34" s="129"/>
      <c r="T34" s="129"/>
      <c r="U34" s="129"/>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9"/>
      <c r="C36" s="14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x14ac:dyDescent="0.25">
      <c r="B37" s="136"/>
      <c r="C37" s="130"/>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4"/>
    </row>
    <row r="38" spans="2:27" ht="15" customHeight="1" thickBot="1" x14ac:dyDescent="0.3">
      <c r="B38" s="141"/>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3"/>
    </row>
  </sheetData>
  <sheetProtection formatCells="0" formatColumns="0" formatRows="0" insertColumns="0" insertRows="0" insertHyperlinks="0" deleteColumns="0" deleteRows="0" selectLockedCells="1" sort="0" autoFilter="0" pivotTables="0"/>
  <mergeCells count="14">
    <mergeCell ref="B9:AA9"/>
    <mergeCell ref="B2:AA3"/>
    <mergeCell ref="B4:AA4"/>
    <mergeCell ref="B5:AA5"/>
    <mergeCell ref="B6:AA6"/>
    <mergeCell ref="B7:AA8"/>
    <mergeCell ref="I27:T33"/>
    <mergeCell ref="C21:Z25"/>
    <mergeCell ref="B10:AA10"/>
    <mergeCell ref="B11:AA11"/>
    <mergeCell ref="H15:T15"/>
    <mergeCell ref="B17:AA18"/>
    <mergeCell ref="H13:T13"/>
    <mergeCell ref="W13:Z13"/>
  </mergeCells>
  <dataValidations count="1">
    <dataValidation type="list" allowBlank="1" showInputMessage="1" showErrorMessage="1" sqref="V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9">
    <tabColor indexed="11"/>
    <pageSetUpPr fitToPage="1"/>
  </sheetPr>
  <dimension ref="B2:AA37"/>
  <sheetViews>
    <sheetView showGridLines="0" zoomScaleNormal="100" zoomScaleSheetLayoutView="100" workbookViewId="0">
      <selection activeCell="W27" sqref="W27"/>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47" t="str">
        <f>IF('DATOS GENERALES (OCULTAR)'!C2="",UPPER('DATOS GENERALES (OCULTAR)'!B2),"PROYECTO "&amp;UPPER('DATOS GENERALES (OCULTAR)'!C2))</f>
        <v>PROYECTO VICEPRESIDENCIA DE PROYECTOS CODELCO</v>
      </c>
      <c r="C2" s="347"/>
      <c r="D2" s="347"/>
      <c r="E2" s="347"/>
      <c r="F2" s="347"/>
      <c r="G2" s="347"/>
      <c r="H2" s="347"/>
      <c r="I2" s="347"/>
      <c r="J2" s="347"/>
      <c r="K2" s="347"/>
      <c r="L2" s="347"/>
      <c r="M2" s="347"/>
      <c r="N2" s="347"/>
      <c r="O2" s="347"/>
      <c r="P2" s="347"/>
      <c r="Q2" s="347"/>
      <c r="R2" s="347"/>
      <c r="S2" s="347"/>
      <c r="T2" s="347"/>
      <c r="U2" s="347"/>
      <c r="V2" s="347"/>
      <c r="W2" s="347"/>
      <c r="X2" s="347"/>
      <c r="Y2" s="347"/>
      <c r="Z2" s="347"/>
      <c r="AA2" s="347"/>
    </row>
    <row r="3" spans="2:27" s="45" customFormat="1" ht="15" customHeight="1" x14ac:dyDescent="0.25">
      <c r="B3" s="347"/>
      <c r="C3" s="347"/>
      <c r="D3" s="347"/>
      <c r="E3" s="347"/>
      <c r="F3" s="347"/>
      <c r="G3" s="347"/>
      <c r="H3" s="347"/>
      <c r="I3" s="347"/>
      <c r="J3" s="347"/>
      <c r="K3" s="347"/>
      <c r="L3" s="347"/>
      <c r="M3" s="347"/>
      <c r="N3" s="347"/>
      <c r="O3" s="347"/>
      <c r="P3" s="347"/>
      <c r="Q3" s="347"/>
      <c r="R3" s="347"/>
      <c r="S3" s="347"/>
      <c r="T3" s="347"/>
      <c r="U3" s="347"/>
      <c r="V3" s="347"/>
      <c r="W3" s="347"/>
      <c r="X3" s="347"/>
      <c r="Y3" s="347"/>
      <c r="Z3" s="347"/>
      <c r="AA3" s="347"/>
    </row>
    <row r="4" spans="2:27" s="45" customFormat="1" ht="15" customHeight="1" x14ac:dyDescent="0.25">
      <c r="B4" s="348" t="str">
        <f>IF('DATOS GENERALES (OCULTAR)'!C4="",UPPER('DATOS GENERALES (OCULTAR)'!B4),UPPER('DATOS GENERALES (OCULTAR)'!C4))</f>
        <v>CODELCO - SALVADOR</v>
      </c>
      <c r="C4" s="348"/>
      <c r="D4" s="348"/>
      <c r="E4" s="348"/>
      <c r="F4" s="348"/>
      <c r="G4" s="348"/>
      <c r="H4" s="348"/>
      <c r="I4" s="348"/>
      <c r="J4" s="348"/>
      <c r="K4" s="348"/>
      <c r="L4" s="348"/>
      <c r="M4" s="348"/>
      <c r="N4" s="348"/>
      <c r="O4" s="348"/>
      <c r="P4" s="348"/>
      <c r="Q4" s="348"/>
      <c r="R4" s="348"/>
      <c r="S4" s="348"/>
      <c r="T4" s="348"/>
      <c r="U4" s="348"/>
      <c r="V4" s="348"/>
      <c r="W4" s="348"/>
      <c r="X4" s="348"/>
      <c r="Y4" s="348"/>
      <c r="Z4" s="348"/>
      <c r="AA4" s="348"/>
    </row>
    <row r="5" spans="2:27" s="45" customFormat="1" ht="15" customHeight="1" x14ac:dyDescent="0.25">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row>
    <row r="6" spans="2:27" s="45" customFormat="1" ht="15" customHeight="1" x14ac:dyDescent="0.25">
      <c r="B6" s="346"/>
      <c r="C6" s="346"/>
      <c r="D6" s="346"/>
      <c r="E6" s="346"/>
      <c r="F6" s="346"/>
      <c r="G6" s="346"/>
      <c r="H6" s="346"/>
      <c r="I6" s="346"/>
      <c r="J6" s="346"/>
      <c r="K6" s="346"/>
      <c r="L6" s="346"/>
      <c r="M6" s="346"/>
      <c r="N6" s="346"/>
      <c r="O6" s="346"/>
      <c r="P6" s="346"/>
      <c r="Q6" s="346"/>
      <c r="R6" s="346"/>
      <c r="S6" s="346"/>
      <c r="T6" s="346"/>
      <c r="U6" s="346"/>
      <c r="V6" s="346"/>
      <c r="W6" s="346"/>
      <c r="X6" s="346"/>
      <c r="Y6" s="346"/>
      <c r="Z6" s="346"/>
      <c r="AA6" s="346"/>
    </row>
    <row r="7" spans="2:27" s="45" customFormat="1" ht="15" customHeight="1" x14ac:dyDescent="0.25">
      <c r="B7" s="349" t="str">
        <f>IF('DATOS GENERALES (OCULTAR)'!C6="",UPPER('DATOS GENERALES (OCULTAR)'!B6),UPPER("''"&amp;'DATOS GENERALES (OCULTAR)'!C6&amp;"''"))</f>
        <v>''MATERIALES DE CAÑERIAS ACERO CARBONO, DUPLEX Y FABRICACIÓN DE SPOOLS ''</v>
      </c>
      <c r="C7" s="349"/>
      <c r="D7" s="349"/>
      <c r="E7" s="349"/>
      <c r="F7" s="349"/>
      <c r="G7" s="349"/>
      <c r="H7" s="349"/>
      <c r="I7" s="349"/>
      <c r="J7" s="349"/>
      <c r="K7" s="349"/>
      <c r="L7" s="349"/>
      <c r="M7" s="349"/>
      <c r="N7" s="349"/>
      <c r="O7" s="349"/>
      <c r="P7" s="349"/>
      <c r="Q7" s="349"/>
      <c r="R7" s="349"/>
      <c r="S7" s="349"/>
      <c r="T7" s="349"/>
      <c r="U7" s="349"/>
      <c r="V7" s="349"/>
      <c r="W7" s="349"/>
      <c r="X7" s="349"/>
      <c r="Y7" s="349"/>
      <c r="Z7" s="349"/>
      <c r="AA7" s="349"/>
    </row>
    <row r="8" spans="2:27" s="45" customFormat="1" ht="15" customHeight="1" x14ac:dyDescent="0.25">
      <c r="B8" s="349"/>
      <c r="C8" s="349"/>
      <c r="D8" s="349"/>
      <c r="E8" s="349"/>
      <c r="F8" s="349"/>
      <c r="G8" s="349"/>
      <c r="H8" s="349"/>
      <c r="I8" s="349"/>
      <c r="J8" s="349"/>
      <c r="K8" s="349"/>
      <c r="L8" s="349"/>
      <c r="M8" s="349"/>
      <c r="N8" s="349"/>
      <c r="O8" s="349"/>
      <c r="P8" s="349"/>
      <c r="Q8" s="349"/>
      <c r="R8" s="349"/>
      <c r="S8" s="349"/>
      <c r="T8" s="349"/>
      <c r="U8" s="349"/>
      <c r="V8" s="349"/>
      <c r="W8" s="349"/>
      <c r="X8" s="349"/>
      <c r="Y8" s="349"/>
      <c r="Z8" s="349"/>
      <c r="AA8" s="349"/>
    </row>
    <row r="9" spans="2:27" s="45" customFormat="1" ht="15" customHeight="1" x14ac:dyDescent="0.25">
      <c r="B9" s="348"/>
      <c r="C9" s="348"/>
      <c r="D9" s="348"/>
      <c r="E9" s="348"/>
      <c r="F9" s="348"/>
      <c r="G9" s="348"/>
      <c r="H9" s="348"/>
      <c r="I9" s="348"/>
      <c r="J9" s="348"/>
      <c r="K9" s="348"/>
      <c r="L9" s="348"/>
      <c r="M9" s="348"/>
      <c r="N9" s="348"/>
      <c r="O9" s="348"/>
      <c r="P9" s="348"/>
      <c r="Q9" s="348"/>
      <c r="R9" s="348"/>
      <c r="S9" s="348"/>
      <c r="T9" s="348"/>
      <c r="U9" s="348"/>
      <c r="V9" s="348"/>
      <c r="W9" s="348"/>
      <c r="X9" s="348"/>
      <c r="Y9" s="348"/>
      <c r="Z9" s="348"/>
      <c r="AA9" s="348"/>
    </row>
    <row r="10" spans="2:27" ht="15" customHeight="1" x14ac:dyDescent="0.25">
      <c r="B10" s="346" t="str">
        <f>IF(OR('DATOS GENERALES (OCULTAR)'!E9="",'DATOS GENERALES (OCULTAR)'!G9="",'DATOS GENERALES (OCULTAR)'!I9=""),UPPER('DATOS GENERALES (OCULTAR)'!B9),'DATOS GENERALES (OCULTAR)'!K9)</f>
        <v>PRECALIFICACIÓN SRM   8000001604  PRI  2020</v>
      </c>
      <c r="C10" s="346"/>
      <c r="D10" s="346"/>
      <c r="E10" s="346"/>
      <c r="F10" s="346"/>
      <c r="G10" s="346"/>
      <c r="H10" s="346"/>
      <c r="I10" s="346"/>
      <c r="J10" s="346"/>
      <c r="K10" s="346"/>
      <c r="L10" s="346"/>
      <c r="M10" s="346"/>
      <c r="N10" s="346"/>
      <c r="O10" s="346"/>
      <c r="P10" s="346"/>
      <c r="Q10" s="346"/>
      <c r="R10" s="346"/>
      <c r="S10" s="346"/>
      <c r="T10" s="346"/>
      <c r="U10" s="346"/>
      <c r="V10" s="346"/>
      <c r="W10" s="346"/>
      <c r="X10" s="346"/>
      <c r="Y10" s="346"/>
      <c r="Z10" s="346"/>
      <c r="AA10" s="346"/>
    </row>
    <row r="11" spans="2:27" ht="15" customHeight="1" thickBot="1" x14ac:dyDescent="0.3">
      <c r="B11" s="382"/>
      <c r="C11" s="382"/>
      <c r="D11" s="382"/>
      <c r="E11" s="382"/>
      <c r="F11" s="382"/>
      <c r="G11" s="382"/>
      <c r="H11" s="382"/>
      <c r="I11" s="382"/>
      <c r="J11" s="382"/>
      <c r="K11" s="382"/>
      <c r="L11" s="382"/>
      <c r="M11" s="382"/>
      <c r="N11" s="382"/>
      <c r="O11" s="382"/>
      <c r="P11" s="382"/>
      <c r="Q11" s="382"/>
      <c r="R11" s="382"/>
      <c r="S11" s="382"/>
      <c r="T11" s="382"/>
      <c r="U11" s="382"/>
      <c r="V11" s="382"/>
      <c r="W11" s="382"/>
      <c r="X11" s="382"/>
      <c r="Y11" s="382"/>
      <c r="Z11" s="382"/>
      <c r="AA11" s="382"/>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52" t="str">
        <f>G00!H13:Z13</f>
        <v>"Nombre de empresa"</v>
      </c>
      <c r="I13" s="453"/>
      <c r="J13" s="453"/>
      <c r="K13" s="453"/>
      <c r="L13" s="453"/>
      <c r="M13" s="453"/>
      <c r="N13" s="453"/>
      <c r="O13" s="453"/>
      <c r="P13" s="453"/>
      <c r="Q13" s="453"/>
      <c r="R13" s="453"/>
      <c r="S13" s="453"/>
      <c r="T13" s="454"/>
      <c r="U13" s="6"/>
      <c r="V13" s="24" t="s">
        <v>2</v>
      </c>
      <c r="W13" s="455">
        <f ca="1">G00!W13:Z13</f>
        <v>44027</v>
      </c>
      <c r="X13" s="456"/>
      <c r="Y13" s="456"/>
      <c r="Z13" s="457"/>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43" t="str">
        <f>G00!H15:T15</f>
        <v>"Nombre de respresentante Legal (RL)"</v>
      </c>
      <c r="I15" s="444"/>
      <c r="J15" s="444"/>
      <c r="K15" s="444"/>
      <c r="L15" s="444"/>
      <c r="M15" s="444"/>
      <c r="N15" s="444"/>
      <c r="O15" s="444"/>
      <c r="P15" s="444"/>
      <c r="Q15" s="444"/>
      <c r="R15" s="444"/>
      <c r="S15" s="444"/>
      <c r="T15" s="445"/>
      <c r="U15" s="6"/>
      <c r="V15" s="24"/>
      <c r="W15" s="7"/>
      <c r="X15" s="7"/>
      <c r="Y15" s="7"/>
      <c r="Z15" s="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46" t="s">
        <v>49</v>
      </c>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448"/>
    </row>
    <row r="18" spans="2:27" ht="15" customHeight="1" thickBot="1" x14ac:dyDescent="0.3">
      <c r="B18" s="449"/>
      <c r="C18" s="450"/>
      <c r="D18" s="450"/>
      <c r="E18" s="450"/>
      <c r="F18" s="450"/>
      <c r="G18" s="450"/>
      <c r="H18" s="450"/>
      <c r="I18" s="450"/>
      <c r="J18" s="450"/>
      <c r="K18" s="450"/>
      <c r="L18" s="450"/>
      <c r="M18" s="450"/>
      <c r="N18" s="450"/>
      <c r="O18" s="450"/>
      <c r="P18" s="450"/>
      <c r="Q18" s="450"/>
      <c r="R18" s="450"/>
      <c r="S18" s="450"/>
      <c r="T18" s="450"/>
      <c r="U18" s="450"/>
      <c r="V18" s="450"/>
      <c r="W18" s="450"/>
      <c r="X18" s="450"/>
      <c r="Y18" s="450"/>
      <c r="Z18" s="450"/>
      <c r="AA18" s="451"/>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118" t="s">
        <v>269</v>
      </c>
      <c r="D20" s="249"/>
      <c r="E20" s="249"/>
      <c r="F20" s="249"/>
      <c r="G20" s="249"/>
      <c r="H20" s="249"/>
      <c r="I20" s="249"/>
      <c r="J20" s="249"/>
      <c r="K20" s="249"/>
      <c r="L20" s="249"/>
      <c r="M20" s="249"/>
      <c r="N20" s="249"/>
      <c r="O20" s="249"/>
      <c r="P20" s="249"/>
      <c r="Q20" s="249"/>
      <c r="R20" s="249"/>
      <c r="T20" s="312" t="s">
        <v>175</v>
      </c>
      <c r="U20" s="122"/>
      <c r="V20" s="122"/>
      <c r="X20" s="122"/>
      <c r="Y20" s="122"/>
      <c r="Z20" s="122"/>
      <c r="AA20" s="123"/>
    </row>
    <row r="21" spans="2:27" ht="15" customHeight="1" x14ac:dyDescent="0.25">
      <c r="B21" s="121"/>
      <c r="C21" s="442" t="s">
        <v>189</v>
      </c>
      <c r="D21" s="442"/>
      <c r="E21" s="442"/>
      <c r="F21" s="442"/>
      <c r="G21" s="442"/>
      <c r="H21" s="442"/>
      <c r="I21" s="442"/>
      <c r="J21" s="442"/>
      <c r="K21" s="442"/>
      <c r="L21" s="442"/>
      <c r="M21" s="442"/>
      <c r="N21" s="442"/>
      <c r="O21" s="442"/>
      <c r="P21" s="442"/>
      <c r="Q21" s="442"/>
      <c r="R21" s="442"/>
      <c r="S21" s="442"/>
      <c r="T21" s="442"/>
      <c r="U21" s="442"/>
      <c r="V21" s="442"/>
      <c r="W21" s="442"/>
      <c r="X21" s="442"/>
      <c r="Y21" s="442"/>
      <c r="Z21" s="442"/>
      <c r="AA21" s="123"/>
    </row>
    <row r="22" spans="2:27" ht="15" customHeight="1" x14ac:dyDescent="0.25">
      <c r="B22" s="121"/>
      <c r="C22" s="442"/>
      <c r="D22" s="442"/>
      <c r="E22" s="442"/>
      <c r="F22" s="442"/>
      <c r="G22" s="442"/>
      <c r="H22" s="442"/>
      <c r="I22" s="442"/>
      <c r="J22" s="442"/>
      <c r="K22" s="442"/>
      <c r="L22" s="442"/>
      <c r="M22" s="442"/>
      <c r="N22" s="442"/>
      <c r="O22" s="442"/>
      <c r="P22" s="442"/>
      <c r="Q22" s="442"/>
      <c r="R22" s="442"/>
      <c r="S22" s="442"/>
      <c r="T22" s="442"/>
      <c r="U22" s="442"/>
      <c r="V22" s="442"/>
      <c r="W22" s="442"/>
      <c r="X22" s="442"/>
      <c r="Y22" s="442"/>
      <c r="Z22" s="442"/>
      <c r="AA22" s="123"/>
    </row>
    <row r="23" spans="2:27" ht="15" customHeight="1" x14ac:dyDescent="0.25">
      <c r="B23" s="121"/>
      <c r="C23" s="442"/>
      <c r="D23" s="442"/>
      <c r="E23" s="442"/>
      <c r="F23" s="442"/>
      <c r="G23" s="442"/>
      <c r="H23" s="442"/>
      <c r="I23" s="442"/>
      <c r="J23" s="442"/>
      <c r="K23" s="442"/>
      <c r="L23" s="442"/>
      <c r="M23" s="442"/>
      <c r="N23" s="442"/>
      <c r="O23" s="442"/>
      <c r="P23" s="442"/>
      <c r="Q23" s="442"/>
      <c r="R23" s="442"/>
      <c r="S23" s="442"/>
      <c r="T23" s="442"/>
      <c r="U23" s="442"/>
      <c r="V23" s="442"/>
      <c r="W23" s="442"/>
      <c r="X23" s="442"/>
      <c r="Y23" s="442"/>
      <c r="Z23" s="442"/>
      <c r="AA23" s="123"/>
    </row>
    <row r="24" spans="2:27" ht="15" customHeight="1" x14ac:dyDescent="0.25">
      <c r="B24" s="121"/>
      <c r="C24" s="442"/>
      <c r="D24" s="442"/>
      <c r="E24" s="442"/>
      <c r="F24" s="442"/>
      <c r="G24" s="442"/>
      <c r="H24" s="442"/>
      <c r="I24" s="442"/>
      <c r="J24" s="442"/>
      <c r="K24" s="442"/>
      <c r="L24" s="442"/>
      <c r="M24" s="442"/>
      <c r="N24" s="442"/>
      <c r="O24" s="442"/>
      <c r="P24" s="442"/>
      <c r="Q24" s="442"/>
      <c r="R24" s="442"/>
      <c r="S24" s="442"/>
      <c r="T24" s="442"/>
      <c r="U24" s="442"/>
      <c r="V24" s="442"/>
      <c r="W24" s="442"/>
      <c r="X24" s="442"/>
      <c r="Y24" s="442"/>
      <c r="Z24" s="442"/>
      <c r="AA24" s="123"/>
    </row>
    <row r="25" spans="2:27" ht="35.450000000000003" customHeight="1" x14ac:dyDescent="0.25">
      <c r="B25" s="121"/>
      <c r="C25" s="442"/>
      <c r="D25" s="442"/>
      <c r="E25" s="442"/>
      <c r="F25" s="442"/>
      <c r="G25" s="442"/>
      <c r="H25" s="442"/>
      <c r="I25" s="442"/>
      <c r="J25" s="442"/>
      <c r="K25" s="442"/>
      <c r="L25" s="442"/>
      <c r="M25" s="442"/>
      <c r="N25" s="442"/>
      <c r="O25" s="442"/>
      <c r="P25" s="442"/>
      <c r="Q25" s="442"/>
      <c r="R25" s="442"/>
      <c r="S25" s="442"/>
      <c r="T25" s="442"/>
      <c r="U25" s="442"/>
      <c r="V25" s="442"/>
      <c r="W25" s="442"/>
      <c r="X25" s="442"/>
      <c r="Y25" s="442"/>
      <c r="Z25" s="442"/>
      <c r="AA25" s="123"/>
    </row>
    <row r="26" spans="2:27" ht="15" customHeight="1" x14ac:dyDescent="0.25">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thickBot="1" x14ac:dyDescent="0.3">
      <c r="B27" s="121"/>
      <c r="C27" s="129"/>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3"/>
    </row>
    <row r="28" spans="2:27" ht="15" customHeight="1" x14ac:dyDescent="0.25">
      <c r="B28" s="127"/>
      <c r="C28" s="122"/>
      <c r="D28" s="126"/>
      <c r="E28" s="126"/>
      <c r="F28" s="126"/>
      <c r="G28" s="126"/>
      <c r="H28" s="126"/>
      <c r="I28" s="126"/>
      <c r="J28" s="433" t="s">
        <v>222</v>
      </c>
      <c r="K28" s="434"/>
      <c r="L28" s="434"/>
      <c r="M28" s="434"/>
      <c r="N28" s="434"/>
      <c r="O28" s="434"/>
      <c r="P28" s="434"/>
      <c r="Q28" s="434"/>
      <c r="R28" s="434"/>
      <c r="S28" s="434"/>
      <c r="T28" s="434"/>
      <c r="U28" s="435"/>
      <c r="V28" s="126"/>
      <c r="W28" s="126"/>
      <c r="X28" s="126"/>
      <c r="Y28" s="126"/>
      <c r="Z28" s="126"/>
      <c r="AA28" s="128"/>
    </row>
    <row r="29" spans="2:27" ht="15" customHeight="1" x14ac:dyDescent="0.25">
      <c r="B29" s="121"/>
      <c r="C29" s="122"/>
      <c r="D29" s="126"/>
      <c r="E29" s="126"/>
      <c r="F29" s="126"/>
      <c r="G29" s="126"/>
      <c r="H29" s="126"/>
      <c r="I29" s="126"/>
      <c r="J29" s="436"/>
      <c r="K29" s="437"/>
      <c r="L29" s="437"/>
      <c r="M29" s="437"/>
      <c r="N29" s="437"/>
      <c r="O29" s="437"/>
      <c r="P29" s="437"/>
      <c r="Q29" s="437"/>
      <c r="R29" s="437"/>
      <c r="S29" s="437"/>
      <c r="T29" s="437"/>
      <c r="U29" s="438"/>
      <c r="V29" s="126"/>
      <c r="W29" s="126"/>
      <c r="X29" s="126"/>
      <c r="Y29" s="126"/>
      <c r="Z29" s="126"/>
      <c r="AA29" s="123"/>
    </row>
    <row r="30" spans="2:27" ht="15" customHeight="1" x14ac:dyDescent="0.25">
      <c r="B30" s="121"/>
      <c r="C30" s="122"/>
      <c r="D30" s="118"/>
      <c r="E30" s="122"/>
      <c r="F30" s="122"/>
      <c r="G30" s="122"/>
      <c r="H30" s="122"/>
      <c r="I30" s="122"/>
      <c r="J30" s="436"/>
      <c r="K30" s="437"/>
      <c r="L30" s="437"/>
      <c r="M30" s="437"/>
      <c r="N30" s="437"/>
      <c r="O30" s="437"/>
      <c r="P30" s="437"/>
      <c r="Q30" s="437"/>
      <c r="R30" s="437"/>
      <c r="S30" s="437"/>
      <c r="T30" s="437"/>
      <c r="U30" s="438"/>
      <c r="V30" s="122"/>
      <c r="W30" s="122"/>
      <c r="X30" s="122"/>
      <c r="Y30" s="122"/>
      <c r="Z30" s="122"/>
      <c r="AA30" s="123"/>
    </row>
    <row r="31" spans="2:27" ht="15" customHeight="1" x14ac:dyDescent="0.25">
      <c r="B31" s="121"/>
      <c r="C31" s="122"/>
      <c r="D31" s="122"/>
      <c r="E31" s="122"/>
      <c r="F31" s="122"/>
      <c r="G31" s="122"/>
      <c r="H31" s="122"/>
      <c r="I31" s="122"/>
      <c r="J31" s="436"/>
      <c r="K31" s="437"/>
      <c r="L31" s="437"/>
      <c r="M31" s="437"/>
      <c r="N31" s="437"/>
      <c r="O31" s="437"/>
      <c r="P31" s="437"/>
      <c r="Q31" s="437"/>
      <c r="R31" s="437"/>
      <c r="S31" s="437"/>
      <c r="T31" s="437"/>
      <c r="U31" s="438"/>
      <c r="V31" s="122"/>
      <c r="W31" s="122"/>
      <c r="X31" s="122"/>
      <c r="Y31" s="122"/>
      <c r="Z31" s="122"/>
      <c r="AA31" s="123"/>
    </row>
    <row r="32" spans="2:27" ht="15" customHeight="1" x14ac:dyDescent="0.25">
      <c r="B32" s="121"/>
      <c r="C32" s="122"/>
      <c r="D32" s="122"/>
      <c r="E32" s="122"/>
      <c r="F32" s="122"/>
      <c r="G32" s="122"/>
      <c r="H32" s="122"/>
      <c r="I32" s="122"/>
      <c r="J32" s="436"/>
      <c r="K32" s="437"/>
      <c r="L32" s="437"/>
      <c r="M32" s="437"/>
      <c r="N32" s="437"/>
      <c r="O32" s="437"/>
      <c r="P32" s="437"/>
      <c r="Q32" s="437"/>
      <c r="R32" s="437"/>
      <c r="S32" s="437"/>
      <c r="T32" s="437"/>
      <c r="U32" s="438"/>
      <c r="V32" s="122"/>
      <c r="W32" s="122"/>
      <c r="X32" s="122"/>
      <c r="Y32" s="122"/>
      <c r="Z32" s="122"/>
      <c r="AA32" s="123"/>
    </row>
    <row r="33" spans="2:27" ht="15" customHeight="1" x14ac:dyDescent="0.25">
      <c r="B33" s="121"/>
      <c r="C33" s="122"/>
      <c r="D33" s="122"/>
      <c r="E33" s="122"/>
      <c r="F33" s="122"/>
      <c r="G33" s="122"/>
      <c r="H33" s="122"/>
      <c r="I33" s="122"/>
      <c r="J33" s="436"/>
      <c r="K33" s="437"/>
      <c r="L33" s="437"/>
      <c r="M33" s="437"/>
      <c r="N33" s="437"/>
      <c r="O33" s="437"/>
      <c r="P33" s="437"/>
      <c r="Q33" s="437"/>
      <c r="R33" s="437"/>
      <c r="S33" s="437"/>
      <c r="T33" s="437"/>
      <c r="U33" s="438"/>
      <c r="V33" s="122"/>
      <c r="W33" s="122"/>
      <c r="X33" s="122"/>
      <c r="Y33" s="122"/>
      <c r="Z33" s="122"/>
      <c r="AA33" s="123"/>
    </row>
    <row r="34" spans="2:27" ht="15" customHeight="1" thickBot="1" x14ac:dyDescent="0.3">
      <c r="B34" s="121"/>
      <c r="C34" s="129"/>
      <c r="D34" s="129"/>
      <c r="E34" s="129"/>
      <c r="F34" s="129"/>
      <c r="G34" s="129"/>
      <c r="H34" s="129"/>
      <c r="I34" s="129"/>
      <c r="J34" s="439"/>
      <c r="K34" s="440"/>
      <c r="L34" s="440"/>
      <c r="M34" s="440"/>
      <c r="N34" s="440"/>
      <c r="O34" s="440"/>
      <c r="P34" s="440"/>
      <c r="Q34" s="440"/>
      <c r="R34" s="440"/>
      <c r="S34" s="440"/>
      <c r="T34" s="440"/>
      <c r="U34" s="441"/>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6"/>
      <c r="C36" s="13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thickBot="1" x14ac:dyDescent="0.3">
      <c r="B37" s="141"/>
      <c r="C37" s="142"/>
      <c r="D37" s="142"/>
      <c r="E37" s="142"/>
      <c r="F37" s="142"/>
      <c r="G37" s="142"/>
      <c r="H37" s="142"/>
      <c r="I37" s="142"/>
      <c r="J37" s="142"/>
      <c r="K37" s="142"/>
      <c r="L37" s="142"/>
      <c r="M37" s="142"/>
      <c r="N37" s="142"/>
      <c r="O37" s="142"/>
      <c r="P37" s="142"/>
      <c r="Q37" s="142"/>
      <c r="R37" s="142"/>
      <c r="S37" s="142"/>
      <c r="T37" s="142"/>
      <c r="U37" s="142"/>
      <c r="V37" s="142"/>
      <c r="W37" s="142"/>
      <c r="X37" s="142"/>
      <c r="Y37" s="142"/>
      <c r="Z37" s="142"/>
      <c r="AA37" s="143"/>
    </row>
  </sheetData>
  <sheetProtection formatCells="0" formatColumns="0" formatRows="0" insertColumns="0" insertRows="0" insertHyperlinks="0" deleteColumns="0" deleteRows="0" selectLockedCells="1" sort="0" autoFilter="0" pivotTables="0"/>
  <mergeCells count="14">
    <mergeCell ref="J28:U34"/>
    <mergeCell ref="B9:AA9"/>
    <mergeCell ref="B2:AA3"/>
    <mergeCell ref="B4:AA4"/>
    <mergeCell ref="B5:AA5"/>
    <mergeCell ref="B6:AA6"/>
    <mergeCell ref="B7:AA8"/>
    <mergeCell ref="C21:Z25"/>
    <mergeCell ref="B10:AA10"/>
    <mergeCell ref="B11:AA11"/>
    <mergeCell ref="H15:T15"/>
    <mergeCell ref="B17:AA18"/>
    <mergeCell ref="H13:T13"/>
    <mergeCell ref="W13:Z13"/>
  </mergeCells>
  <dataValidations count="1">
    <dataValidation type="list" allowBlank="1" showInputMessage="1" showErrorMessage="1" sqref="T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tabColor indexed="11"/>
    <pageSetUpPr fitToPage="1"/>
  </sheetPr>
  <dimension ref="A1:AA63"/>
  <sheetViews>
    <sheetView showGridLines="0" zoomScaleNormal="100" zoomScaleSheetLayoutView="70" workbookViewId="0">
      <selection activeCell="L20" sqref="L20"/>
    </sheetView>
  </sheetViews>
  <sheetFormatPr baseColWidth="10" defaultColWidth="5.7109375" defaultRowHeight="15" customHeight="1" x14ac:dyDescent="0.25"/>
  <cols>
    <col min="1" max="1" width="3.7109375" style="28" customWidth="1"/>
    <col min="2" max="14" width="5.7109375" style="28"/>
    <col min="15" max="15" width="8.7109375" style="28" customWidth="1"/>
    <col min="16" max="16" width="10.5703125" style="28" bestFit="1" customWidth="1"/>
    <col min="17" max="16384" width="5.7109375" style="28"/>
  </cols>
  <sheetData>
    <row r="1" spans="1:27" ht="15" customHeight="1" x14ac:dyDescent="0.25">
      <c r="A1" s="44"/>
      <c r="B1" s="44"/>
      <c r="C1" s="44"/>
      <c r="D1" s="44"/>
      <c r="E1" s="44"/>
      <c r="F1" s="44"/>
      <c r="G1" s="44"/>
      <c r="H1" s="44"/>
      <c r="I1" s="44"/>
      <c r="J1" s="44"/>
      <c r="K1" s="44"/>
      <c r="L1" s="44"/>
      <c r="M1" s="44"/>
      <c r="N1" s="44"/>
      <c r="O1" s="44"/>
      <c r="P1" s="44"/>
      <c r="Q1" s="44"/>
      <c r="R1" s="44"/>
      <c r="S1" s="44"/>
      <c r="T1" s="44"/>
      <c r="U1" s="44"/>
      <c r="V1" s="44"/>
      <c r="W1" s="44"/>
      <c r="X1" s="44"/>
      <c r="Y1" s="44"/>
      <c r="Z1" s="44"/>
      <c r="AA1" s="44"/>
    </row>
    <row r="2" spans="1:27" s="27" customFormat="1" ht="15" customHeight="1" x14ac:dyDescent="0.25">
      <c r="A2" s="45"/>
      <c r="B2" s="347" t="str">
        <f>IF('DATOS GENERALES (OCULTAR)'!C2="",UPPER('DATOS GENERALES (OCULTAR)'!B2),"PROYECTO "&amp;UPPER('DATOS GENERALES (OCULTAR)'!C2))</f>
        <v>PROYECTO VICEPRESIDENCIA DE PROYECTOS CODELCO</v>
      </c>
      <c r="C2" s="347"/>
      <c r="D2" s="347"/>
      <c r="E2" s="347"/>
      <c r="F2" s="347"/>
      <c r="G2" s="347"/>
      <c r="H2" s="347"/>
      <c r="I2" s="347"/>
      <c r="J2" s="347"/>
      <c r="K2" s="347"/>
      <c r="L2" s="347"/>
      <c r="M2" s="347"/>
      <c r="N2" s="347"/>
      <c r="O2" s="347"/>
      <c r="P2" s="347"/>
      <c r="Q2" s="347"/>
      <c r="R2" s="347"/>
      <c r="S2" s="347"/>
      <c r="T2" s="347"/>
      <c r="U2" s="347"/>
      <c r="V2" s="347"/>
      <c r="W2" s="347"/>
      <c r="X2" s="347"/>
      <c r="Y2" s="347"/>
      <c r="Z2" s="347"/>
      <c r="AA2" s="347"/>
    </row>
    <row r="3" spans="1:27" s="27" customFormat="1" ht="15" customHeight="1" x14ac:dyDescent="0.25">
      <c r="A3" s="45"/>
      <c r="B3" s="347"/>
      <c r="C3" s="347"/>
      <c r="D3" s="347"/>
      <c r="E3" s="347"/>
      <c r="F3" s="347"/>
      <c r="G3" s="347"/>
      <c r="H3" s="347"/>
      <c r="I3" s="347"/>
      <c r="J3" s="347"/>
      <c r="K3" s="347"/>
      <c r="L3" s="347"/>
      <c r="M3" s="347"/>
      <c r="N3" s="347"/>
      <c r="O3" s="347"/>
      <c r="P3" s="347"/>
      <c r="Q3" s="347"/>
      <c r="R3" s="347"/>
      <c r="S3" s="347"/>
      <c r="T3" s="347"/>
      <c r="U3" s="347"/>
      <c r="V3" s="347"/>
      <c r="W3" s="347"/>
      <c r="X3" s="347"/>
      <c r="Y3" s="347"/>
      <c r="Z3" s="347"/>
      <c r="AA3" s="347"/>
    </row>
    <row r="4" spans="1:27" s="27" customFormat="1" ht="15" customHeight="1" x14ac:dyDescent="0.25">
      <c r="A4" s="45"/>
      <c r="B4" s="348" t="str">
        <f>IF('DATOS GENERALES (OCULTAR)'!C4="",UPPER('DATOS GENERALES (OCULTAR)'!B4),UPPER('DATOS GENERALES (OCULTAR)'!C4))</f>
        <v>CODELCO - SALVADOR</v>
      </c>
      <c r="C4" s="348"/>
      <c r="D4" s="348"/>
      <c r="E4" s="348"/>
      <c r="F4" s="348"/>
      <c r="G4" s="348"/>
      <c r="H4" s="348"/>
      <c r="I4" s="348"/>
      <c r="J4" s="348"/>
      <c r="K4" s="348"/>
      <c r="L4" s="348"/>
      <c r="M4" s="348"/>
      <c r="N4" s="348"/>
      <c r="O4" s="348"/>
      <c r="P4" s="348"/>
      <c r="Q4" s="348"/>
      <c r="R4" s="348"/>
      <c r="S4" s="348"/>
      <c r="T4" s="348"/>
      <c r="U4" s="348"/>
      <c r="V4" s="348"/>
      <c r="W4" s="348"/>
      <c r="X4" s="348"/>
      <c r="Y4" s="348"/>
      <c r="Z4" s="348"/>
      <c r="AA4" s="348"/>
    </row>
    <row r="5" spans="1:27" s="27" customFormat="1" ht="15" customHeight="1" x14ac:dyDescent="0.25">
      <c r="A5" s="45"/>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row>
    <row r="6" spans="1:27" s="27" customFormat="1" ht="15" customHeight="1" x14ac:dyDescent="0.25">
      <c r="A6" s="45"/>
      <c r="B6" s="346"/>
      <c r="C6" s="346"/>
      <c r="D6" s="346"/>
      <c r="E6" s="346"/>
      <c r="F6" s="346"/>
      <c r="G6" s="346"/>
      <c r="H6" s="346"/>
      <c r="I6" s="346"/>
      <c r="J6" s="346"/>
      <c r="K6" s="346"/>
      <c r="L6" s="346"/>
      <c r="M6" s="346"/>
      <c r="N6" s="346"/>
      <c r="O6" s="346"/>
      <c r="P6" s="346"/>
      <c r="Q6" s="346"/>
      <c r="R6" s="346"/>
      <c r="S6" s="346"/>
      <c r="T6" s="346"/>
      <c r="U6" s="346"/>
      <c r="V6" s="346"/>
      <c r="W6" s="346"/>
      <c r="X6" s="346"/>
      <c r="Y6" s="346"/>
      <c r="Z6" s="346"/>
      <c r="AA6" s="346"/>
    </row>
    <row r="7" spans="1:27" s="27" customFormat="1" ht="15" customHeight="1" x14ac:dyDescent="0.25">
      <c r="A7" s="45"/>
      <c r="B7" s="349" t="str">
        <f>IF('DATOS GENERALES (OCULTAR)'!C6="",UPPER('DATOS GENERALES (OCULTAR)'!B6),UPPER("''"&amp;'DATOS GENERALES (OCULTAR)'!C6&amp;"''"))</f>
        <v>''MATERIALES DE CAÑERIAS ACERO CARBONO, DUPLEX Y FABRICACIÓN DE SPOOLS ''</v>
      </c>
      <c r="C7" s="349"/>
      <c r="D7" s="349"/>
      <c r="E7" s="349"/>
      <c r="F7" s="349"/>
      <c r="G7" s="349"/>
      <c r="H7" s="349"/>
      <c r="I7" s="349"/>
      <c r="J7" s="349"/>
      <c r="K7" s="349"/>
      <c r="L7" s="349"/>
      <c r="M7" s="349"/>
      <c r="N7" s="349"/>
      <c r="O7" s="349"/>
      <c r="P7" s="349"/>
      <c r="Q7" s="349"/>
      <c r="R7" s="349"/>
      <c r="S7" s="349"/>
      <c r="T7" s="349"/>
      <c r="U7" s="349"/>
      <c r="V7" s="349"/>
      <c r="W7" s="349"/>
      <c r="X7" s="349"/>
      <c r="Y7" s="349"/>
      <c r="Z7" s="349"/>
      <c r="AA7" s="349"/>
    </row>
    <row r="8" spans="1:27" s="27" customFormat="1" ht="15" customHeight="1" x14ac:dyDescent="0.25">
      <c r="A8" s="45"/>
      <c r="B8" s="349"/>
      <c r="C8" s="349"/>
      <c r="D8" s="349"/>
      <c r="E8" s="349"/>
      <c r="F8" s="349"/>
      <c r="G8" s="349"/>
      <c r="H8" s="349"/>
      <c r="I8" s="349"/>
      <c r="J8" s="349"/>
      <c r="K8" s="349"/>
      <c r="L8" s="349"/>
      <c r="M8" s="349"/>
      <c r="N8" s="349"/>
      <c r="O8" s="349"/>
      <c r="P8" s="349"/>
      <c r="Q8" s="349"/>
      <c r="R8" s="349"/>
      <c r="S8" s="349"/>
      <c r="T8" s="349"/>
      <c r="U8" s="349"/>
      <c r="V8" s="349"/>
      <c r="W8" s="349"/>
      <c r="X8" s="349"/>
      <c r="Y8" s="349"/>
      <c r="Z8" s="349"/>
      <c r="AA8" s="349"/>
    </row>
    <row r="9" spans="1:27" s="27" customFormat="1" ht="15" customHeight="1" x14ac:dyDescent="0.25">
      <c r="A9" s="45"/>
      <c r="B9" s="348"/>
      <c r="C9" s="348"/>
      <c r="D9" s="348"/>
      <c r="E9" s="348"/>
      <c r="F9" s="348"/>
      <c r="G9" s="348"/>
      <c r="H9" s="348"/>
      <c r="I9" s="348"/>
      <c r="J9" s="348"/>
      <c r="K9" s="348"/>
      <c r="L9" s="348"/>
      <c r="M9" s="348"/>
      <c r="N9" s="348"/>
      <c r="O9" s="348"/>
      <c r="P9" s="348"/>
      <c r="Q9" s="348"/>
      <c r="R9" s="348"/>
      <c r="S9" s="348"/>
      <c r="T9" s="348"/>
      <c r="U9" s="348"/>
      <c r="V9" s="348"/>
      <c r="W9" s="348"/>
      <c r="X9" s="348"/>
      <c r="Y9" s="348"/>
      <c r="Z9" s="348"/>
      <c r="AA9" s="348"/>
    </row>
    <row r="10" spans="1:27" ht="15" customHeight="1" x14ac:dyDescent="0.25">
      <c r="A10" s="44"/>
      <c r="B10" s="346" t="str">
        <f>IF(OR('DATOS GENERALES (OCULTAR)'!E9="",'DATOS GENERALES (OCULTAR)'!G9="",'DATOS GENERALES (OCULTAR)'!I9=""),UPPER('DATOS GENERALES (OCULTAR)'!B9),'DATOS GENERALES (OCULTAR)'!K9)</f>
        <v>PRECALIFICACIÓN SRM   8000001604  PRI  2020</v>
      </c>
      <c r="C10" s="346"/>
      <c r="D10" s="346"/>
      <c r="E10" s="346"/>
      <c r="F10" s="346"/>
      <c r="G10" s="346"/>
      <c r="H10" s="346"/>
      <c r="I10" s="346"/>
      <c r="J10" s="346"/>
      <c r="K10" s="346"/>
      <c r="L10" s="346"/>
      <c r="M10" s="346"/>
      <c r="N10" s="346"/>
      <c r="O10" s="346"/>
      <c r="P10" s="346"/>
      <c r="Q10" s="346"/>
      <c r="R10" s="346"/>
      <c r="S10" s="346"/>
      <c r="T10" s="346"/>
      <c r="U10" s="346"/>
      <c r="V10" s="346"/>
      <c r="W10" s="346"/>
      <c r="X10" s="346"/>
      <c r="Y10" s="346"/>
      <c r="Z10" s="346"/>
      <c r="AA10" s="346"/>
    </row>
    <row r="11" spans="1:27" ht="15" customHeight="1" thickBot="1" x14ac:dyDescent="0.3">
      <c r="A11" s="44"/>
      <c r="B11" s="382"/>
      <c r="C11" s="382"/>
      <c r="D11" s="382"/>
      <c r="E11" s="382"/>
      <c r="F11" s="382"/>
      <c r="G11" s="382"/>
      <c r="H11" s="382"/>
      <c r="I11" s="382"/>
      <c r="J11" s="382"/>
      <c r="K11" s="382"/>
      <c r="L11" s="382"/>
      <c r="M11" s="382"/>
      <c r="N11" s="382"/>
      <c r="O11" s="382"/>
      <c r="P11" s="382"/>
      <c r="Q11" s="382"/>
      <c r="R11" s="382"/>
      <c r="S11" s="382"/>
      <c r="T11" s="382"/>
      <c r="U11" s="382"/>
      <c r="V11" s="382"/>
      <c r="W11" s="382"/>
      <c r="X11" s="382"/>
      <c r="Y11" s="382"/>
      <c r="Z11" s="382"/>
      <c r="AA11" s="382"/>
    </row>
    <row r="12" spans="1: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1:27" s="44" customFormat="1" ht="15" customHeight="1" x14ac:dyDescent="0.25">
      <c r="B13" s="5"/>
      <c r="C13" s="23" t="s">
        <v>3</v>
      </c>
      <c r="D13" s="7"/>
      <c r="E13" s="7"/>
      <c r="F13" s="7"/>
      <c r="G13" s="7"/>
      <c r="H13" s="452" t="str">
        <f>G00!H13:Z13</f>
        <v>"Nombre de empresa"</v>
      </c>
      <c r="I13" s="453"/>
      <c r="J13" s="453"/>
      <c r="K13" s="453"/>
      <c r="L13" s="453"/>
      <c r="M13" s="453"/>
      <c r="N13" s="453"/>
      <c r="O13" s="453"/>
      <c r="P13" s="453"/>
      <c r="Q13" s="453"/>
      <c r="R13" s="453"/>
      <c r="S13" s="453"/>
      <c r="T13" s="454"/>
      <c r="U13" s="6"/>
      <c r="V13" s="24" t="s">
        <v>2</v>
      </c>
      <c r="W13" s="455">
        <f ca="1">G00!W13:Z13</f>
        <v>44027</v>
      </c>
      <c r="X13" s="456"/>
      <c r="Y13" s="456"/>
      <c r="Z13" s="457"/>
      <c r="AA13" s="8"/>
    </row>
    <row r="14" spans="1: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1:27" s="44" customFormat="1" ht="15" customHeight="1" x14ac:dyDescent="0.25">
      <c r="B15" s="5"/>
      <c r="C15" s="23" t="s">
        <v>1</v>
      </c>
      <c r="D15" s="7"/>
      <c r="E15" s="7"/>
      <c r="F15" s="7"/>
      <c r="G15" s="7"/>
      <c r="H15" s="443" t="str">
        <f>G00!H15:T15</f>
        <v>"Nombre de respresentante Legal (RL)"</v>
      </c>
      <c r="I15" s="444"/>
      <c r="J15" s="444"/>
      <c r="K15" s="444"/>
      <c r="L15" s="444"/>
      <c r="M15" s="444"/>
      <c r="N15" s="444"/>
      <c r="O15" s="444"/>
      <c r="P15" s="444"/>
      <c r="Q15" s="444"/>
      <c r="R15" s="444"/>
      <c r="S15" s="444"/>
      <c r="T15" s="445"/>
      <c r="U15" s="6"/>
      <c r="V15" s="24"/>
      <c r="W15" s="7"/>
      <c r="X15" s="7"/>
      <c r="Y15" s="7"/>
      <c r="Z15" s="7"/>
      <c r="AA15" s="8"/>
    </row>
    <row r="16" spans="1: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1:27" ht="15" customHeight="1" x14ac:dyDescent="0.25">
      <c r="A17" s="44"/>
      <c r="B17" s="386" t="s">
        <v>62</v>
      </c>
      <c r="C17" s="387"/>
      <c r="D17" s="387"/>
      <c r="E17" s="387"/>
      <c r="F17" s="387"/>
      <c r="G17" s="387"/>
      <c r="H17" s="387"/>
      <c r="I17" s="387"/>
      <c r="J17" s="387"/>
      <c r="K17" s="387"/>
      <c r="L17" s="387"/>
      <c r="M17" s="387"/>
      <c r="N17" s="387"/>
      <c r="O17" s="387"/>
      <c r="P17" s="387"/>
      <c r="Q17" s="387"/>
      <c r="R17" s="387"/>
      <c r="S17" s="387"/>
      <c r="T17" s="387"/>
      <c r="U17" s="387"/>
      <c r="V17" s="387"/>
      <c r="W17" s="387"/>
      <c r="X17" s="387"/>
      <c r="Y17" s="387"/>
      <c r="Z17" s="387"/>
      <c r="AA17" s="388"/>
    </row>
    <row r="18" spans="1:27" ht="15" customHeight="1" thickBot="1" x14ac:dyDescent="0.3">
      <c r="A18" s="44"/>
      <c r="B18" s="389"/>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391"/>
    </row>
    <row r="19" spans="1:27" ht="15" customHeight="1" x14ac:dyDescent="0.25">
      <c r="A19" s="44"/>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1:27" s="120" customFormat="1" ht="15" customHeight="1" x14ac:dyDescent="0.25">
      <c r="B20" s="117"/>
      <c r="C20" s="118" t="s">
        <v>270</v>
      </c>
      <c r="D20" s="118"/>
      <c r="E20" s="118"/>
      <c r="F20" s="118"/>
      <c r="G20" s="118"/>
      <c r="I20" s="118"/>
      <c r="J20" s="118"/>
      <c r="K20" s="118"/>
      <c r="L20" s="312" t="s">
        <v>175</v>
      </c>
      <c r="M20" s="118"/>
      <c r="N20" s="118"/>
      <c r="O20" s="118"/>
      <c r="P20" s="118"/>
      <c r="Q20" s="118"/>
      <c r="R20" s="118"/>
      <c r="S20" s="118"/>
      <c r="T20" s="118"/>
      <c r="U20" s="118"/>
      <c r="V20" s="118"/>
      <c r="W20" s="118"/>
      <c r="X20" s="118"/>
      <c r="Y20" s="118"/>
      <c r="Z20" s="118"/>
      <c r="AA20" s="119"/>
    </row>
    <row r="21" spans="1:27" s="120" customFormat="1" ht="15" customHeight="1" x14ac:dyDescent="0.25">
      <c r="B21" s="144"/>
      <c r="D21" s="118"/>
      <c r="E21" s="118"/>
      <c r="F21" s="118"/>
      <c r="G21" s="118"/>
      <c r="H21" s="118"/>
      <c r="I21" s="118"/>
      <c r="J21" s="118"/>
      <c r="K21" s="118"/>
      <c r="L21" s="118"/>
      <c r="M21" s="118"/>
      <c r="N21" s="118"/>
      <c r="O21" s="118"/>
      <c r="P21" s="118"/>
      <c r="Q21" s="118"/>
      <c r="R21" s="118"/>
      <c r="S21" s="118"/>
      <c r="T21" s="118"/>
      <c r="U21" s="118"/>
      <c r="V21" s="118"/>
      <c r="W21" s="118"/>
      <c r="X21" s="118"/>
      <c r="Y21" s="118"/>
      <c r="Z21" s="118"/>
      <c r="AA21" s="145"/>
    </row>
    <row r="22" spans="1:27" s="120" customFormat="1" ht="15" customHeight="1" x14ac:dyDescent="0.25">
      <c r="B22" s="144"/>
      <c r="C22" s="118"/>
      <c r="D22" s="118"/>
      <c r="E22" s="118"/>
      <c r="F22" s="118"/>
      <c r="G22" s="118"/>
      <c r="H22" s="118"/>
      <c r="I22" s="118"/>
      <c r="J22" s="118"/>
      <c r="K22" s="118"/>
      <c r="L22" s="118"/>
      <c r="M22" s="118"/>
      <c r="N22" s="118"/>
      <c r="O22" s="118"/>
      <c r="P22" s="118"/>
      <c r="Q22" s="118"/>
      <c r="R22" s="118"/>
      <c r="S22" s="118"/>
      <c r="T22" s="118"/>
      <c r="U22" s="118"/>
      <c r="V22" s="118"/>
      <c r="W22" s="118"/>
      <c r="X22" s="118"/>
      <c r="Y22" s="118"/>
      <c r="Z22" s="118"/>
      <c r="AA22" s="145"/>
    </row>
    <row r="23" spans="1:27" s="120" customFormat="1" ht="15" customHeight="1" x14ac:dyDescent="0.25">
      <c r="B23" s="144"/>
      <c r="C23" s="118"/>
      <c r="D23" s="118"/>
      <c r="E23" s="118"/>
      <c r="F23" s="118"/>
      <c r="G23" s="118"/>
      <c r="H23" s="118"/>
      <c r="I23" s="118"/>
      <c r="J23" s="118"/>
      <c r="K23" s="118"/>
      <c r="L23" s="118"/>
      <c r="M23" s="118"/>
      <c r="N23" s="118"/>
      <c r="O23" s="118"/>
      <c r="P23" s="118"/>
      <c r="Q23" s="118"/>
      <c r="R23" s="118"/>
      <c r="S23" s="118"/>
      <c r="T23" s="118"/>
      <c r="U23" s="118"/>
      <c r="V23" s="118"/>
      <c r="W23" s="118"/>
      <c r="X23" s="118"/>
      <c r="Y23" s="118"/>
      <c r="Z23" s="118"/>
      <c r="AA23" s="145"/>
    </row>
    <row r="24" spans="1:27" s="120" customFormat="1" ht="20.25" customHeight="1" x14ac:dyDescent="0.25">
      <c r="B24" s="148"/>
      <c r="C24" s="211" t="s">
        <v>176</v>
      </c>
      <c r="D24" s="461" t="str">
        <f>H15</f>
        <v>"Nombre de respresentante Legal (RL)"</v>
      </c>
      <c r="E24" s="461"/>
      <c r="F24" s="461"/>
      <c r="G24" s="461"/>
      <c r="H24" s="461"/>
      <c r="I24" s="461"/>
      <c r="J24" s="461"/>
      <c r="K24" s="461"/>
      <c r="L24" s="461"/>
      <c r="M24" s="461"/>
      <c r="N24" s="461"/>
      <c r="O24" s="212" t="s">
        <v>177</v>
      </c>
      <c r="P24" s="462">
        <f>G00!S29</f>
        <v>556</v>
      </c>
      <c r="Q24" s="462"/>
      <c r="R24" s="462"/>
      <c r="S24" s="462"/>
      <c r="T24" s="213" t="s">
        <v>4</v>
      </c>
      <c r="U24" s="214" t="str">
        <f>G00!X29</f>
        <v>K</v>
      </c>
      <c r="V24" s="212"/>
      <c r="W24" s="212"/>
      <c r="X24" s="212"/>
      <c r="Y24" s="151"/>
      <c r="Z24" s="151"/>
      <c r="AA24" s="149"/>
    </row>
    <row r="25" spans="1:27" s="120" customFormat="1" ht="20.25" customHeight="1" x14ac:dyDescent="0.25">
      <c r="B25" s="148"/>
      <c r="C25" s="211" t="s">
        <v>178</v>
      </c>
      <c r="D25" s="212"/>
      <c r="E25" s="212"/>
      <c r="F25" s="212"/>
      <c r="G25" s="212"/>
      <c r="H25" s="212"/>
      <c r="I25" s="212"/>
      <c r="J25" s="461" t="str">
        <f>H13</f>
        <v>"Nombre de empresa"</v>
      </c>
      <c r="K25" s="461"/>
      <c r="L25" s="461"/>
      <c r="M25" s="461"/>
      <c r="N25" s="461"/>
      <c r="O25" s="461"/>
      <c r="P25" s="461"/>
      <c r="Q25" s="211" t="s">
        <v>179</v>
      </c>
      <c r="R25" s="212"/>
      <c r="S25" s="462">
        <f>G00!D26</f>
        <v>555</v>
      </c>
      <c r="T25" s="462"/>
      <c r="U25" s="462"/>
      <c r="V25" s="462"/>
      <c r="W25" s="213" t="s">
        <v>4</v>
      </c>
      <c r="X25" s="215" t="str">
        <f>G00!I26</f>
        <v>K</v>
      </c>
      <c r="Y25" s="151"/>
      <c r="Z25" s="151"/>
      <c r="AA25" s="149"/>
    </row>
    <row r="26" spans="1:27" s="120" customFormat="1" ht="23.25" customHeight="1" x14ac:dyDescent="0.25">
      <c r="B26" s="148"/>
      <c r="C26" s="150" t="s">
        <v>182</v>
      </c>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49"/>
    </row>
    <row r="27" spans="1:27" s="120" customFormat="1" ht="15" customHeight="1" x14ac:dyDescent="0.25">
      <c r="B27" s="144"/>
      <c r="C27" s="118"/>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45"/>
    </row>
    <row r="28" spans="1:27" s="120" customFormat="1" ht="15" customHeight="1" x14ac:dyDescent="0.25">
      <c r="B28" s="144"/>
      <c r="C28" s="118"/>
      <c r="D28" s="118"/>
      <c r="E28" s="118"/>
      <c r="F28" s="118"/>
      <c r="G28" s="118"/>
      <c r="H28" s="118"/>
      <c r="I28" s="118"/>
      <c r="J28" s="118"/>
      <c r="K28" s="118"/>
      <c r="L28" s="118"/>
      <c r="M28" s="118"/>
      <c r="N28" s="118"/>
      <c r="O28" s="118"/>
      <c r="P28" s="118"/>
      <c r="Q28" s="118"/>
      <c r="R28" s="118"/>
      <c r="S28" s="118"/>
      <c r="T28" s="118"/>
      <c r="U28" s="118"/>
      <c r="V28" s="118"/>
      <c r="W28" s="118"/>
      <c r="X28" s="118"/>
      <c r="Y28" s="118"/>
      <c r="Z28" s="118"/>
      <c r="AA28" s="145"/>
    </row>
    <row r="29" spans="1:27" s="120" customFormat="1" ht="15" customHeight="1" x14ac:dyDescent="0.25">
      <c r="B29" s="144"/>
      <c r="C29" s="118"/>
      <c r="D29" s="118"/>
      <c r="E29" s="118"/>
      <c r="F29" s="118"/>
      <c r="G29" s="118"/>
      <c r="H29" s="118"/>
      <c r="I29" s="118"/>
      <c r="J29" s="118"/>
      <c r="K29" s="118"/>
      <c r="L29" s="118"/>
      <c r="M29" s="118"/>
      <c r="N29" s="118"/>
      <c r="O29" s="118"/>
      <c r="P29" s="118"/>
      <c r="Q29" s="118"/>
      <c r="R29" s="118"/>
      <c r="S29" s="118"/>
      <c r="T29" s="118"/>
      <c r="U29" s="118"/>
      <c r="V29" s="118"/>
      <c r="W29" s="118"/>
      <c r="X29" s="118"/>
      <c r="Y29" s="118"/>
      <c r="Z29" s="118"/>
      <c r="AA29" s="145"/>
    </row>
    <row r="30" spans="1:27" s="120" customFormat="1" ht="15" customHeight="1" x14ac:dyDescent="0.25">
      <c r="B30" s="144"/>
      <c r="C30" s="210" t="str">
        <f>IF(L20="Sí", "a", "b")</f>
        <v>b</v>
      </c>
      <c r="D30" s="458" t="str">
        <f>IF(EXACT(C30,"a"),", Declaro que no existen litigios con o de terceros vigentes, sean estos de empresas o particulares, en contra de nuestra empresa  ni en contra de Propietarios, Directores y  Ejecutivos de la misma.",", Declaro que en esta empresa existen litigios, interpuestos por las siguientes empresas o particulares, por los montos señalados a continuación:")</f>
        <v>, Declaro que en esta empresa existen litigios, interpuestos por las siguientes empresas o particulares, por los montos señalados a continuación:</v>
      </c>
      <c r="E30" s="458"/>
      <c r="F30" s="458"/>
      <c r="G30" s="458"/>
      <c r="H30" s="458"/>
      <c r="I30" s="458"/>
      <c r="J30" s="458"/>
      <c r="K30" s="458"/>
      <c r="L30" s="458"/>
      <c r="M30" s="458"/>
      <c r="N30" s="458"/>
      <c r="O30" s="458"/>
      <c r="P30" s="458"/>
      <c r="Q30" s="458"/>
      <c r="R30" s="458"/>
      <c r="S30" s="458"/>
      <c r="T30" s="458"/>
      <c r="U30" s="458"/>
      <c r="V30" s="458"/>
      <c r="W30" s="458"/>
      <c r="X30" s="458"/>
      <c r="Y30" s="458"/>
      <c r="Z30" s="458"/>
      <c r="AA30" s="459"/>
    </row>
    <row r="31" spans="1:27" s="120" customFormat="1" ht="15" customHeight="1" x14ac:dyDescent="0.25">
      <c r="B31" s="144"/>
      <c r="C31" s="118"/>
      <c r="D31" s="458"/>
      <c r="E31" s="458"/>
      <c r="F31" s="458"/>
      <c r="G31" s="458"/>
      <c r="H31" s="458"/>
      <c r="I31" s="458"/>
      <c r="J31" s="458"/>
      <c r="K31" s="458"/>
      <c r="L31" s="458"/>
      <c r="M31" s="458"/>
      <c r="N31" s="458"/>
      <c r="O31" s="458"/>
      <c r="P31" s="458"/>
      <c r="Q31" s="458"/>
      <c r="R31" s="458"/>
      <c r="S31" s="458"/>
      <c r="T31" s="458"/>
      <c r="U31" s="458"/>
      <c r="V31" s="458"/>
      <c r="W31" s="458"/>
      <c r="X31" s="458"/>
      <c r="Y31" s="458"/>
      <c r="Z31" s="458"/>
      <c r="AA31" s="459"/>
    </row>
    <row r="32" spans="1:27" s="120" customFormat="1" ht="15" customHeight="1" x14ac:dyDescent="0.25">
      <c r="B32" s="144"/>
      <c r="C32" s="118"/>
      <c r="D32" s="458"/>
      <c r="E32" s="458"/>
      <c r="F32" s="458"/>
      <c r="G32" s="458"/>
      <c r="H32" s="458"/>
      <c r="I32" s="458"/>
      <c r="J32" s="458"/>
      <c r="K32" s="458"/>
      <c r="L32" s="458"/>
      <c r="M32" s="458"/>
      <c r="N32" s="458"/>
      <c r="O32" s="458"/>
      <c r="P32" s="458"/>
      <c r="Q32" s="458"/>
      <c r="R32" s="458"/>
      <c r="S32" s="458"/>
      <c r="T32" s="458"/>
      <c r="U32" s="458"/>
      <c r="V32" s="458"/>
      <c r="W32" s="458"/>
      <c r="X32" s="458"/>
      <c r="Y32" s="458"/>
      <c r="Z32" s="458"/>
      <c r="AA32" s="459"/>
    </row>
    <row r="33" spans="1:27" s="120" customFormat="1" ht="15" customHeight="1" x14ac:dyDescent="0.25">
      <c r="B33" s="144"/>
      <c r="C33" s="118"/>
      <c r="D33" s="458"/>
      <c r="E33" s="458"/>
      <c r="F33" s="458"/>
      <c r="G33" s="458"/>
      <c r="H33" s="458"/>
      <c r="I33" s="458"/>
      <c r="J33" s="458"/>
      <c r="K33" s="458"/>
      <c r="L33" s="458"/>
      <c r="M33" s="458"/>
      <c r="N33" s="458"/>
      <c r="O33" s="458"/>
      <c r="P33" s="458"/>
      <c r="Q33" s="458"/>
      <c r="R33" s="458"/>
      <c r="S33" s="458"/>
      <c r="T33" s="458"/>
      <c r="U33" s="458"/>
      <c r="V33" s="458"/>
      <c r="W33" s="458"/>
      <c r="X33" s="458"/>
      <c r="Y33" s="458"/>
      <c r="Z33" s="458"/>
      <c r="AA33" s="459"/>
    </row>
    <row r="34" spans="1:27" s="120" customFormat="1" ht="15" customHeight="1" x14ac:dyDescent="0.25">
      <c r="B34" s="144"/>
      <c r="C34" s="118"/>
      <c r="D34" s="118"/>
      <c r="E34" s="118"/>
      <c r="F34" s="118"/>
      <c r="G34" s="118"/>
      <c r="H34" s="118"/>
      <c r="I34" s="118"/>
      <c r="J34" s="118"/>
      <c r="K34" s="118"/>
      <c r="L34" s="118"/>
      <c r="M34" s="118"/>
      <c r="N34" s="118"/>
      <c r="O34" s="118"/>
      <c r="P34" s="118"/>
      <c r="Q34" s="118"/>
      <c r="R34" s="118"/>
      <c r="S34" s="118"/>
      <c r="T34" s="118"/>
      <c r="U34" s="118"/>
      <c r="V34" s="118"/>
      <c r="W34" s="118"/>
      <c r="X34" s="118"/>
      <c r="Y34" s="118"/>
      <c r="Z34" s="118"/>
      <c r="AA34" s="145"/>
    </row>
    <row r="35" spans="1:27" s="120" customFormat="1" ht="15" customHeight="1" x14ac:dyDescent="0.25">
      <c r="B35" s="144"/>
      <c r="C35" s="460" t="str">
        <f>IF(EXACT(C30,"a"),"","Empresa: ______________________________ RUT N°: _____________________ Monto USD:_______________________")</f>
        <v>Empresa: ______________________________ RUT N°: _____________________ Monto USD:_______________________</v>
      </c>
      <c r="D35" s="460"/>
      <c r="E35" s="460"/>
      <c r="F35" s="460"/>
      <c r="G35" s="460"/>
      <c r="H35" s="460"/>
      <c r="I35" s="460"/>
      <c r="J35" s="460"/>
      <c r="K35" s="460"/>
      <c r="L35" s="460"/>
      <c r="M35" s="460"/>
      <c r="N35" s="460"/>
      <c r="O35" s="460"/>
      <c r="P35" s="460"/>
      <c r="Q35" s="460"/>
      <c r="R35" s="460"/>
      <c r="S35" s="460"/>
      <c r="T35" s="460"/>
      <c r="U35" s="460"/>
      <c r="V35" s="460"/>
      <c r="W35" s="460"/>
      <c r="X35" s="460"/>
      <c r="Y35" s="460"/>
      <c r="Z35" s="460"/>
      <c r="AA35" s="145"/>
    </row>
    <row r="36" spans="1:27" s="120" customFormat="1" ht="15" customHeight="1" x14ac:dyDescent="0.25">
      <c r="B36" s="144"/>
      <c r="C36" s="460"/>
      <c r="D36" s="460"/>
      <c r="E36" s="460"/>
      <c r="F36" s="460"/>
      <c r="G36" s="460"/>
      <c r="H36" s="460"/>
      <c r="I36" s="460"/>
      <c r="J36" s="460"/>
      <c r="K36" s="460"/>
      <c r="L36" s="460"/>
      <c r="M36" s="460"/>
      <c r="N36" s="460"/>
      <c r="O36" s="460"/>
      <c r="P36" s="460"/>
      <c r="Q36" s="460"/>
      <c r="R36" s="460"/>
      <c r="S36" s="460"/>
      <c r="T36" s="460"/>
      <c r="U36" s="460"/>
      <c r="V36" s="460"/>
      <c r="W36" s="460"/>
      <c r="X36" s="460"/>
      <c r="Y36" s="460"/>
      <c r="Z36" s="460"/>
      <c r="AA36" s="145"/>
    </row>
    <row r="37" spans="1:27" s="120" customFormat="1" ht="15" customHeight="1" x14ac:dyDescent="0.25">
      <c r="B37" s="144"/>
      <c r="C37" s="460"/>
      <c r="D37" s="460"/>
      <c r="E37" s="460"/>
      <c r="F37" s="460"/>
      <c r="G37" s="460"/>
      <c r="H37" s="460"/>
      <c r="I37" s="460"/>
      <c r="J37" s="460"/>
      <c r="K37" s="460"/>
      <c r="L37" s="460"/>
      <c r="M37" s="460"/>
      <c r="N37" s="460"/>
      <c r="O37" s="460"/>
      <c r="P37" s="460"/>
      <c r="Q37" s="460"/>
      <c r="R37" s="460"/>
      <c r="S37" s="460"/>
      <c r="T37" s="460"/>
      <c r="U37" s="460"/>
      <c r="V37" s="460"/>
      <c r="W37" s="460"/>
      <c r="X37" s="460"/>
      <c r="Y37" s="460"/>
      <c r="Z37" s="460"/>
      <c r="AA37" s="145"/>
    </row>
    <row r="38" spans="1:27" s="120" customFormat="1" ht="15" customHeight="1" x14ac:dyDescent="0.25">
      <c r="B38" s="144"/>
      <c r="C38" s="460" t="str">
        <f>IF(EXACT(C30,"a"),"","Empresa: ______________________________ RUT N°: _____________________ Monto USD:_______________________")</f>
        <v>Empresa: ______________________________ RUT N°: _____________________ Monto USD:_______________________</v>
      </c>
      <c r="D38" s="460"/>
      <c r="E38" s="460"/>
      <c r="F38" s="460"/>
      <c r="G38" s="460"/>
      <c r="H38" s="460"/>
      <c r="I38" s="460"/>
      <c r="J38" s="460"/>
      <c r="K38" s="460"/>
      <c r="L38" s="460"/>
      <c r="M38" s="460"/>
      <c r="N38" s="460"/>
      <c r="O38" s="460"/>
      <c r="P38" s="460"/>
      <c r="Q38" s="460"/>
      <c r="R38" s="460"/>
      <c r="S38" s="460"/>
      <c r="T38" s="460"/>
      <c r="U38" s="460"/>
      <c r="V38" s="460"/>
      <c r="W38" s="460"/>
      <c r="X38" s="460"/>
      <c r="Y38" s="460"/>
      <c r="Z38" s="460"/>
      <c r="AA38" s="145"/>
    </row>
    <row r="39" spans="1:27" s="120" customFormat="1" ht="15" customHeight="1" x14ac:dyDescent="0.25">
      <c r="B39" s="144"/>
      <c r="C39" s="460"/>
      <c r="D39" s="460"/>
      <c r="E39" s="460"/>
      <c r="F39" s="460"/>
      <c r="G39" s="460"/>
      <c r="H39" s="460"/>
      <c r="I39" s="460"/>
      <c r="J39" s="460"/>
      <c r="K39" s="460"/>
      <c r="L39" s="460"/>
      <c r="M39" s="460"/>
      <c r="N39" s="460"/>
      <c r="O39" s="460"/>
      <c r="P39" s="460"/>
      <c r="Q39" s="460"/>
      <c r="R39" s="460"/>
      <c r="S39" s="460"/>
      <c r="T39" s="460"/>
      <c r="U39" s="460"/>
      <c r="V39" s="460"/>
      <c r="W39" s="460"/>
      <c r="X39" s="460"/>
      <c r="Y39" s="460"/>
      <c r="Z39" s="460"/>
      <c r="AA39" s="145"/>
    </row>
    <row r="40" spans="1:27" s="120" customFormat="1" ht="15" customHeight="1" x14ac:dyDescent="0.25">
      <c r="B40" s="144"/>
      <c r="C40" s="460"/>
      <c r="D40" s="460"/>
      <c r="E40" s="460"/>
      <c r="F40" s="460"/>
      <c r="G40" s="460"/>
      <c r="H40" s="460"/>
      <c r="I40" s="460"/>
      <c r="J40" s="460"/>
      <c r="K40" s="460"/>
      <c r="L40" s="460"/>
      <c r="M40" s="460"/>
      <c r="N40" s="460"/>
      <c r="O40" s="460"/>
      <c r="P40" s="460"/>
      <c r="Q40" s="460"/>
      <c r="R40" s="460"/>
      <c r="S40" s="460"/>
      <c r="T40" s="460"/>
      <c r="U40" s="460"/>
      <c r="V40" s="460"/>
      <c r="W40" s="460"/>
      <c r="X40" s="460"/>
      <c r="Y40" s="460"/>
      <c r="Z40" s="460"/>
      <c r="AA40" s="145"/>
    </row>
    <row r="41" spans="1:27" s="120" customFormat="1" ht="15" customHeight="1" x14ac:dyDescent="0.25">
      <c r="B41" s="144"/>
      <c r="C41" s="460" t="str">
        <f>IF(EXACT(C30,"a"),"","Empresa: ______________________________ RUT N°: _____________________ Monto USD:_______________________")</f>
        <v>Empresa: ______________________________ RUT N°: _____________________ Monto USD:_______________________</v>
      </c>
      <c r="D41" s="460"/>
      <c r="E41" s="460"/>
      <c r="F41" s="460"/>
      <c r="G41" s="460"/>
      <c r="H41" s="460"/>
      <c r="I41" s="460"/>
      <c r="J41" s="460"/>
      <c r="K41" s="460"/>
      <c r="L41" s="460"/>
      <c r="M41" s="460"/>
      <c r="N41" s="460"/>
      <c r="O41" s="460"/>
      <c r="P41" s="460"/>
      <c r="Q41" s="460"/>
      <c r="R41" s="460"/>
      <c r="S41" s="460"/>
      <c r="T41" s="460"/>
      <c r="U41" s="460"/>
      <c r="V41" s="460"/>
      <c r="W41" s="460"/>
      <c r="X41" s="460"/>
      <c r="Y41" s="460"/>
      <c r="Z41" s="460"/>
      <c r="AA41" s="145"/>
    </row>
    <row r="42" spans="1:27" s="120" customFormat="1" ht="15" customHeight="1" x14ac:dyDescent="0.25">
      <c r="B42" s="144"/>
      <c r="C42" s="460"/>
      <c r="D42" s="460"/>
      <c r="E42" s="460"/>
      <c r="F42" s="460"/>
      <c r="G42" s="460"/>
      <c r="H42" s="460"/>
      <c r="I42" s="460"/>
      <c r="J42" s="460"/>
      <c r="K42" s="460"/>
      <c r="L42" s="460"/>
      <c r="M42" s="460"/>
      <c r="N42" s="460"/>
      <c r="O42" s="460"/>
      <c r="P42" s="460"/>
      <c r="Q42" s="460"/>
      <c r="R42" s="460"/>
      <c r="S42" s="460"/>
      <c r="T42" s="460"/>
      <c r="U42" s="460"/>
      <c r="V42" s="460"/>
      <c r="W42" s="460"/>
      <c r="X42" s="460"/>
      <c r="Y42" s="460"/>
      <c r="Z42" s="460"/>
      <c r="AA42" s="145"/>
    </row>
    <row r="43" spans="1:27" s="120" customFormat="1" ht="15" customHeight="1" x14ac:dyDescent="0.25">
      <c r="B43" s="144"/>
      <c r="C43" s="460"/>
      <c r="D43" s="460"/>
      <c r="E43" s="460"/>
      <c r="F43" s="460"/>
      <c r="G43" s="460"/>
      <c r="H43" s="460"/>
      <c r="I43" s="460"/>
      <c r="J43" s="460"/>
      <c r="K43" s="460"/>
      <c r="L43" s="460"/>
      <c r="M43" s="460"/>
      <c r="N43" s="460"/>
      <c r="O43" s="460"/>
      <c r="P43" s="460"/>
      <c r="Q43" s="460"/>
      <c r="R43" s="460"/>
      <c r="S43" s="460"/>
      <c r="T43" s="460"/>
      <c r="U43" s="460"/>
      <c r="V43" s="460"/>
      <c r="W43" s="460"/>
      <c r="X43" s="460"/>
      <c r="Y43" s="460"/>
      <c r="Z43" s="460"/>
      <c r="AA43" s="145"/>
    </row>
    <row r="44" spans="1:27" s="120" customFormat="1" ht="15" customHeight="1" x14ac:dyDescent="0.25">
      <c r="B44" s="144"/>
      <c r="C44" s="460"/>
      <c r="D44" s="460"/>
      <c r="E44" s="460"/>
      <c r="F44" s="460"/>
      <c r="G44" s="460"/>
      <c r="H44" s="460"/>
      <c r="I44" s="460"/>
      <c r="J44" s="460"/>
      <c r="K44" s="460"/>
      <c r="L44" s="460"/>
      <c r="M44" s="460"/>
      <c r="N44" s="460"/>
      <c r="O44" s="460"/>
      <c r="P44" s="460"/>
      <c r="Q44" s="460"/>
      <c r="R44" s="460"/>
      <c r="S44" s="460"/>
      <c r="T44" s="460"/>
      <c r="U44" s="460"/>
      <c r="V44" s="460"/>
      <c r="W44" s="460"/>
      <c r="X44" s="460"/>
      <c r="Y44" s="460"/>
      <c r="Z44" s="460"/>
      <c r="AA44" s="145"/>
    </row>
    <row r="45" spans="1:27" s="120" customFormat="1" ht="15" customHeight="1" x14ac:dyDescent="0.25">
      <c r="B45" s="144"/>
      <c r="C45" s="460"/>
      <c r="D45" s="460"/>
      <c r="E45" s="460"/>
      <c r="F45" s="460"/>
      <c r="G45" s="460"/>
      <c r="H45" s="460"/>
      <c r="I45" s="460"/>
      <c r="J45" s="460"/>
      <c r="K45" s="460"/>
      <c r="L45" s="460"/>
      <c r="M45" s="460"/>
      <c r="N45" s="460"/>
      <c r="O45" s="460"/>
      <c r="P45" s="460"/>
      <c r="Q45" s="460"/>
      <c r="R45" s="460"/>
      <c r="S45" s="460"/>
      <c r="T45" s="460"/>
      <c r="U45" s="460"/>
      <c r="V45" s="460"/>
      <c r="W45" s="460"/>
      <c r="X45" s="460"/>
      <c r="Y45" s="460"/>
      <c r="Z45" s="460"/>
      <c r="AA45" s="145"/>
    </row>
    <row r="46" spans="1:27" s="120" customFormat="1" ht="15" customHeight="1" x14ac:dyDescent="0.25">
      <c r="B46" s="144"/>
      <c r="C46" s="460"/>
      <c r="D46" s="460"/>
      <c r="E46" s="460"/>
      <c r="F46" s="460"/>
      <c r="G46" s="460"/>
      <c r="H46" s="460"/>
      <c r="I46" s="460"/>
      <c r="J46" s="460"/>
      <c r="K46" s="460"/>
      <c r="L46" s="460"/>
      <c r="M46" s="460"/>
      <c r="N46" s="460"/>
      <c r="O46" s="460"/>
      <c r="P46" s="460"/>
      <c r="Q46" s="460"/>
      <c r="R46" s="460"/>
      <c r="S46" s="460"/>
      <c r="T46" s="460"/>
      <c r="U46" s="460"/>
      <c r="V46" s="460"/>
      <c r="W46" s="460"/>
      <c r="X46" s="460"/>
      <c r="Y46" s="460"/>
      <c r="Z46" s="460"/>
      <c r="AA46" s="145"/>
    </row>
    <row r="47" spans="1:27" ht="15" customHeight="1" x14ac:dyDescent="0.25">
      <c r="A47" s="44"/>
      <c r="B47" s="131"/>
      <c r="C47" s="152"/>
      <c r="D47" s="152"/>
      <c r="E47" s="152"/>
      <c r="F47" s="152"/>
      <c r="G47" s="152"/>
      <c r="H47" s="152"/>
      <c r="I47" s="152"/>
      <c r="J47" s="152"/>
      <c r="K47" s="152"/>
      <c r="L47" s="152"/>
      <c r="M47" s="152"/>
      <c r="N47" s="152"/>
      <c r="O47" s="152"/>
      <c r="P47" s="152"/>
      <c r="Q47" s="152"/>
      <c r="R47" s="152"/>
      <c r="S47" s="152"/>
      <c r="T47" s="152"/>
      <c r="U47" s="152"/>
      <c r="V47" s="152"/>
      <c r="W47" s="152"/>
      <c r="X47" s="152"/>
      <c r="Y47" s="152"/>
      <c r="Z47" s="152"/>
      <c r="AA47" s="134"/>
    </row>
    <row r="48" spans="1:27" ht="15" customHeight="1" x14ac:dyDescent="0.25">
      <c r="A48" s="44"/>
      <c r="B48" s="136"/>
      <c r="C48" s="130"/>
      <c r="D48" s="130"/>
      <c r="E48" s="130"/>
      <c r="F48" s="130"/>
      <c r="G48" s="130"/>
      <c r="H48" s="130"/>
      <c r="I48" s="130"/>
      <c r="J48" s="130"/>
      <c r="K48" s="130"/>
      <c r="L48" s="130"/>
      <c r="M48" s="130"/>
      <c r="N48" s="130"/>
      <c r="O48" s="130"/>
      <c r="P48" s="130"/>
      <c r="Q48" s="130"/>
      <c r="R48" s="130"/>
      <c r="S48" s="130"/>
      <c r="T48" s="130"/>
      <c r="U48" s="130"/>
      <c r="V48" s="130"/>
      <c r="W48" s="130"/>
      <c r="X48" s="130"/>
      <c r="Y48" s="130"/>
      <c r="Z48" s="130"/>
      <c r="AA48" s="134"/>
    </row>
    <row r="49" spans="1:27" ht="15" customHeight="1" x14ac:dyDescent="0.25">
      <c r="A49" s="44"/>
      <c r="B49" s="136"/>
      <c r="C49" s="130"/>
      <c r="D49" s="130"/>
      <c r="E49" s="130"/>
      <c r="F49" s="130"/>
      <c r="G49" s="130"/>
      <c r="H49" s="130"/>
      <c r="I49" s="130"/>
      <c r="J49" s="130"/>
      <c r="K49" s="130"/>
      <c r="L49" s="130"/>
      <c r="M49" s="130"/>
      <c r="N49" s="130"/>
      <c r="O49" s="130"/>
      <c r="P49" s="130"/>
      <c r="Q49" s="130"/>
      <c r="R49" s="130"/>
      <c r="S49" s="130"/>
      <c r="T49" s="130"/>
      <c r="U49" s="130"/>
      <c r="V49" s="130"/>
      <c r="W49" s="130"/>
      <c r="X49" s="130"/>
      <c r="Y49" s="130"/>
      <c r="Z49" s="130"/>
      <c r="AA49" s="134"/>
    </row>
    <row r="50" spans="1:27" ht="15" customHeight="1" x14ac:dyDescent="0.25">
      <c r="A50" s="44"/>
      <c r="B50" s="136"/>
      <c r="C50" s="130"/>
      <c r="D50" s="130"/>
      <c r="E50" s="130"/>
      <c r="F50" s="130"/>
      <c r="G50" s="130"/>
      <c r="H50" s="130"/>
      <c r="I50" s="130"/>
      <c r="J50" s="130"/>
      <c r="K50" s="130"/>
      <c r="L50" s="130"/>
      <c r="M50" s="130"/>
      <c r="N50" s="130"/>
      <c r="O50" s="130"/>
      <c r="P50" s="130"/>
      <c r="Q50" s="130"/>
      <c r="R50" s="130"/>
      <c r="S50" s="130"/>
      <c r="T50" s="130"/>
      <c r="U50" s="130"/>
      <c r="V50" s="130"/>
      <c r="W50" s="130"/>
      <c r="X50" s="130"/>
      <c r="Y50" s="130"/>
      <c r="Z50" s="130"/>
      <c r="AA50" s="134"/>
    </row>
    <row r="51" spans="1:27" ht="15" customHeight="1" x14ac:dyDescent="0.25">
      <c r="A51" s="44"/>
      <c r="B51" s="138"/>
      <c r="C51" s="130"/>
      <c r="D51" s="130"/>
      <c r="E51" s="130"/>
      <c r="F51" s="130"/>
      <c r="G51" s="130"/>
      <c r="H51" s="130"/>
      <c r="I51" s="130"/>
      <c r="J51" s="130"/>
      <c r="K51" s="130"/>
      <c r="L51" s="130"/>
      <c r="M51" s="130"/>
      <c r="N51" s="130"/>
      <c r="O51" s="130"/>
      <c r="P51" s="130"/>
      <c r="Q51" s="130"/>
      <c r="R51" s="130"/>
      <c r="S51" s="130"/>
      <c r="T51" s="130"/>
      <c r="U51" s="130"/>
      <c r="V51" s="130"/>
      <c r="W51" s="130"/>
      <c r="X51" s="130"/>
      <c r="Y51" s="130"/>
      <c r="Z51" s="130"/>
      <c r="AA51" s="134"/>
    </row>
    <row r="52" spans="1:27" ht="15" customHeight="1" x14ac:dyDescent="0.25">
      <c r="A52" s="44"/>
      <c r="B52" s="139"/>
      <c r="C52" s="137" t="s">
        <v>183</v>
      </c>
      <c r="D52" s="153"/>
      <c r="E52" s="130"/>
      <c r="F52" s="130"/>
      <c r="G52" s="130"/>
      <c r="H52" s="130"/>
      <c r="I52" s="130"/>
      <c r="J52" s="130"/>
      <c r="K52" s="130"/>
      <c r="L52" s="130"/>
      <c r="M52" s="130"/>
      <c r="N52" s="130"/>
      <c r="O52" s="130"/>
      <c r="P52" s="130"/>
      <c r="Q52" s="130"/>
      <c r="R52" s="130"/>
      <c r="S52" s="130"/>
      <c r="T52" s="130"/>
      <c r="U52" s="130"/>
      <c r="V52" s="130"/>
      <c r="W52" s="130"/>
      <c r="X52" s="130"/>
      <c r="Y52" s="130"/>
      <c r="Z52" s="130"/>
      <c r="AA52" s="134"/>
    </row>
    <row r="53" spans="1:27" ht="15" customHeight="1" x14ac:dyDescent="0.25">
      <c r="A53" s="44"/>
      <c r="B53" s="139"/>
      <c r="C53" s="154" t="s">
        <v>47</v>
      </c>
      <c r="D53" s="44"/>
      <c r="E53" s="155"/>
      <c r="F53" s="155"/>
      <c r="G53" s="155"/>
      <c r="H53" s="155"/>
      <c r="I53" s="130"/>
      <c r="J53" s="130"/>
      <c r="K53" s="130"/>
      <c r="L53" s="130"/>
      <c r="M53" s="130"/>
      <c r="N53" s="130"/>
      <c r="O53" s="130"/>
      <c r="P53" s="130"/>
      <c r="Q53" s="130"/>
      <c r="R53" s="130"/>
      <c r="S53" s="130"/>
      <c r="T53" s="130"/>
      <c r="U53" s="130"/>
      <c r="V53" s="130"/>
      <c r="W53" s="130"/>
      <c r="X53" s="130"/>
      <c r="Y53" s="130"/>
      <c r="Z53" s="130"/>
      <c r="AA53" s="134"/>
    </row>
    <row r="54" spans="1:27" ht="15" customHeight="1" x14ac:dyDescent="0.25">
      <c r="A54" s="44"/>
      <c r="B54" s="136"/>
      <c r="C54" s="130"/>
      <c r="D54" s="130"/>
      <c r="E54" s="130"/>
      <c r="F54" s="130"/>
      <c r="G54" s="130"/>
      <c r="H54" s="130"/>
      <c r="I54" s="130"/>
      <c r="J54" s="130"/>
      <c r="K54" s="130"/>
      <c r="L54" s="130"/>
      <c r="M54" s="130"/>
      <c r="N54" s="130"/>
      <c r="O54" s="130"/>
      <c r="P54" s="130"/>
      <c r="Q54" s="130"/>
      <c r="R54" s="130"/>
      <c r="S54" s="130"/>
      <c r="T54" s="130"/>
      <c r="U54" s="130"/>
      <c r="V54" s="130"/>
      <c r="W54" s="130"/>
      <c r="X54" s="130"/>
      <c r="Y54" s="130"/>
      <c r="Z54" s="130"/>
      <c r="AA54" s="134"/>
    </row>
    <row r="55" spans="1:27" ht="15" customHeight="1" x14ac:dyDescent="0.25">
      <c r="A55" s="44"/>
      <c r="B55" s="136"/>
      <c r="C55" s="130"/>
      <c r="D55" s="130"/>
      <c r="E55" s="130"/>
      <c r="F55" s="130"/>
      <c r="G55" s="130"/>
      <c r="H55" s="130"/>
      <c r="I55" s="130"/>
      <c r="J55" s="130"/>
      <c r="K55" s="130"/>
      <c r="L55" s="130"/>
      <c r="M55" s="130"/>
      <c r="N55" s="130"/>
      <c r="O55" s="130"/>
      <c r="P55" s="130"/>
      <c r="Q55" s="130"/>
      <c r="R55" s="130"/>
      <c r="S55" s="130"/>
      <c r="T55" s="130"/>
      <c r="U55" s="130"/>
      <c r="V55" s="130"/>
      <c r="W55" s="130"/>
      <c r="X55" s="130"/>
      <c r="Y55" s="130"/>
      <c r="Z55" s="130"/>
      <c r="AA55" s="134"/>
    </row>
    <row r="56" spans="1:27" ht="15" customHeight="1" x14ac:dyDescent="0.25">
      <c r="A56" s="44"/>
      <c r="B56" s="136"/>
      <c r="C56" s="130"/>
      <c r="D56" s="130"/>
      <c r="E56" s="130"/>
      <c r="F56" s="130"/>
      <c r="G56" s="130"/>
      <c r="H56" s="130"/>
      <c r="I56" s="130"/>
      <c r="J56" s="130"/>
      <c r="K56" s="130"/>
      <c r="L56" s="130"/>
      <c r="M56" s="130"/>
      <c r="N56" s="130"/>
      <c r="O56" s="130"/>
      <c r="P56" s="130"/>
      <c r="Q56" s="130"/>
      <c r="R56" s="130"/>
      <c r="S56" s="130"/>
      <c r="T56" s="130"/>
      <c r="U56" s="130"/>
      <c r="V56" s="130"/>
      <c r="W56" s="130"/>
      <c r="X56" s="130"/>
      <c r="Y56" s="130"/>
      <c r="Z56" s="130"/>
      <c r="AA56" s="134"/>
    </row>
    <row r="57" spans="1:27" ht="15" customHeight="1" x14ac:dyDescent="0.25">
      <c r="A57" s="44"/>
      <c r="B57" s="136"/>
      <c r="C57" s="130"/>
      <c r="D57" s="130"/>
      <c r="E57" s="130"/>
      <c r="F57" s="130"/>
      <c r="G57" s="130"/>
      <c r="H57" s="130"/>
      <c r="I57" s="130"/>
      <c r="J57" s="130"/>
      <c r="K57" s="130"/>
      <c r="L57" s="130"/>
      <c r="M57" s="130"/>
      <c r="N57" s="130"/>
      <c r="O57" s="130"/>
      <c r="P57" s="130"/>
      <c r="Q57" s="130"/>
      <c r="R57" s="130"/>
      <c r="S57" s="130"/>
      <c r="T57" s="130"/>
      <c r="U57" s="130"/>
      <c r="V57" s="130"/>
      <c r="W57" s="130"/>
      <c r="X57" s="130"/>
      <c r="Y57" s="130"/>
      <c r="Z57" s="130"/>
      <c r="AA57" s="134"/>
    </row>
    <row r="58" spans="1:27" ht="15" customHeight="1" x14ac:dyDescent="0.25">
      <c r="A58" s="44"/>
      <c r="B58" s="136"/>
      <c r="C58" s="130"/>
      <c r="D58" s="130"/>
      <c r="E58" s="130"/>
      <c r="F58" s="130"/>
      <c r="G58" s="130"/>
      <c r="H58" s="130"/>
      <c r="I58" s="130"/>
      <c r="J58" s="130"/>
      <c r="K58" s="130"/>
      <c r="L58" s="130"/>
      <c r="M58" s="130"/>
      <c r="N58" s="130"/>
      <c r="O58" s="130"/>
      <c r="P58" s="130"/>
      <c r="Q58" s="130"/>
      <c r="R58" s="130"/>
      <c r="S58" s="130"/>
      <c r="T58" s="130"/>
      <c r="U58" s="130"/>
      <c r="V58" s="130"/>
      <c r="W58" s="130"/>
      <c r="X58" s="130"/>
      <c r="Y58" s="130"/>
      <c r="Z58" s="130"/>
      <c r="AA58" s="134"/>
    </row>
    <row r="59" spans="1:27" ht="15" customHeight="1" x14ac:dyDescent="0.25">
      <c r="A59" s="44"/>
      <c r="B59" s="136"/>
      <c r="C59" s="130"/>
      <c r="D59" s="130"/>
      <c r="E59" s="130"/>
      <c r="F59" s="130"/>
      <c r="G59" s="130"/>
      <c r="H59" s="130"/>
      <c r="I59" s="130"/>
      <c r="J59" s="130"/>
      <c r="K59" s="130"/>
      <c r="L59" s="130"/>
      <c r="M59" s="130"/>
      <c r="N59" s="130"/>
      <c r="O59" s="130"/>
      <c r="P59" s="130"/>
      <c r="Q59" s="130"/>
      <c r="R59" s="130"/>
      <c r="S59" s="130"/>
      <c r="T59" s="130"/>
      <c r="U59" s="130"/>
      <c r="V59" s="130"/>
      <c r="W59" s="130"/>
      <c r="X59" s="130"/>
      <c r="Y59" s="130"/>
      <c r="Z59" s="130"/>
      <c r="AA59" s="134"/>
    </row>
    <row r="60" spans="1:27" ht="15" customHeight="1" x14ac:dyDescent="0.25">
      <c r="A60" s="44"/>
      <c r="B60" s="136"/>
      <c r="C60" s="130"/>
      <c r="D60" s="130"/>
      <c r="E60" s="130"/>
      <c r="F60" s="130"/>
      <c r="G60" s="130"/>
      <c r="H60" s="130"/>
      <c r="I60" s="130"/>
      <c r="J60" s="130"/>
      <c r="K60" s="130"/>
      <c r="L60" s="130"/>
      <c r="M60" s="130"/>
      <c r="N60" s="130"/>
      <c r="O60" s="130"/>
      <c r="P60" s="130"/>
      <c r="Q60" s="130"/>
      <c r="R60" s="130"/>
      <c r="S60" s="130"/>
      <c r="T60" s="130"/>
      <c r="U60" s="130"/>
      <c r="V60" s="130"/>
      <c r="W60" s="130"/>
      <c r="X60" s="130"/>
      <c r="Y60" s="130"/>
      <c r="Z60" s="130"/>
      <c r="AA60" s="134"/>
    </row>
    <row r="61" spans="1:27" ht="15" customHeight="1" x14ac:dyDescent="0.25">
      <c r="A61" s="44"/>
      <c r="B61" s="136"/>
      <c r="C61" s="130"/>
      <c r="D61" s="130"/>
      <c r="E61" s="130"/>
      <c r="F61" s="130"/>
      <c r="G61" s="130"/>
      <c r="H61" s="130"/>
      <c r="I61" s="130"/>
      <c r="J61" s="130"/>
      <c r="K61" s="130"/>
      <c r="L61" s="130"/>
      <c r="M61" s="130"/>
      <c r="N61" s="130"/>
      <c r="O61" s="130"/>
      <c r="P61" s="130"/>
      <c r="Q61" s="130"/>
      <c r="R61" s="130"/>
      <c r="S61" s="130"/>
      <c r="T61" s="130"/>
      <c r="U61" s="130"/>
      <c r="V61" s="130"/>
      <c r="W61" s="130"/>
      <c r="X61" s="130"/>
      <c r="Y61" s="130"/>
      <c r="Z61" s="130"/>
      <c r="AA61" s="134"/>
    </row>
    <row r="62" spans="1:27" ht="15" customHeight="1" x14ac:dyDescent="0.25">
      <c r="A62" s="44"/>
      <c r="B62" s="136"/>
      <c r="C62" s="130"/>
      <c r="D62" s="130"/>
      <c r="E62" s="130"/>
      <c r="F62" s="130"/>
      <c r="G62" s="130"/>
      <c r="H62" s="130"/>
      <c r="I62" s="130"/>
      <c r="J62" s="130"/>
      <c r="K62" s="130"/>
      <c r="L62" s="130"/>
      <c r="M62" s="130"/>
      <c r="N62" s="130"/>
      <c r="O62" s="130"/>
      <c r="P62" s="130"/>
      <c r="Q62" s="130"/>
      <c r="R62" s="130"/>
      <c r="S62" s="130"/>
      <c r="T62" s="130"/>
      <c r="U62" s="130"/>
      <c r="V62" s="130"/>
      <c r="W62" s="130"/>
      <c r="X62" s="130"/>
      <c r="Y62" s="130"/>
      <c r="Z62" s="130"/>
      <c r="AA62" s="134"/>
    </row>
    <row r="63" spans="1:27" ht="15" customHeight="1" thickBot="1" x14ac:dyDescent="0.3">
      <c r="A63" s="44"/>
      <c r="B63" s="141"/>
      <c r="C63" s="142"/>
      <c r="D63" s="142"/>
      <c r="E63" s="142"/>
      <c r="F63" s="142"/>
      <c r="G63" s="142"/>
      <c r="H63" s="142"/>
      <c r="I63" s="142"/>
      <c r="J63" s="142"/>
      <c r="K63" s="142"/>
      <c r="L63" s="142"/>
      <c r="M63" s="142"/>
      <c r="N63" s="142"/>
      <c r="O63" s="142"/>
      <c r="P63" s="142"/>
      <c r="Q63" s="142"/>
      <c r="R63" s="142"/>
      <c r="S63" s="142"/>
      <c r="T63" s="142"/>
      <c r="U63" s="142"/>
      <c r="V63" s="142"/>
      <c r="W63" s="142"/>
      <c r="X63" s="142"/>
      <c r="Y63" s="142"/>
      <c r="Z63" s="142"/>
      <c r="AA63" s="143"/>
    </row>
  </sheetData>
  <sheetProtection formatCells="0" formatColumns="0" formatRows="0" insertColumns="0" insertRows="0" insertHyperlinks="0" deleteColumns="0" deleteRows="0" selectLockedCells="1" sort="0" autoFilter="0" pivotTables="0"/>
  <mergeCells count="20">
    <mergeCell ref="D30:AA33"/>
    <mergeCell ref="C35:Z37"/>
    <mergeCell ref="C38:Z40"/>
    <mergeCell ref="C41:Z46"/>
    <mergeCell ref="B17:AA18"/>
    <mergeCell ref="D24:N24"/>
    <mergeCell ref="P24:S24"/>
    <mergeCell ref="J25:P25"/>
    <mergeCell ref="S25:V25"/>
    <mergeCell ref="B9:AA9"/>
    <mergeCell ref="B2:AA3"/>
    <mergeCell ref="B4:AA4"/>
    <mergeCell ref="B5:AA5"/>
    <mergeCell ref="B6:AA6"/>
    <mergeCell ref="B7:AA8"/>
    <mergeCell ref="B10:AA10"/>
    <mergeCell ref="B11:AA11"/>
    <mergeCell ref="H15:T15"/>
    <mergeCell ref="H13:T13"/>
    <mergeCell ref="W13:Z13"/>
  </mergeCells>
  <dataValidations count="2">
    <dataValidation type="list" allowBlank="1" showInputMessage="1" showErrorMessage="1" sqref="L20">
      <formula1>Sino</formula1>
    </dataValidation>
    <dataValidation type="list" allowBlank="1" showInputMessage="1" showErrorMessage="1" sqref="C28">
      <formula1>"ab"</formula1>
    </dataValidation>
  </dataValidations>
  <printOptions horizontalCentered="1"/>
  <pageMargins left="0.39370078740157483" right="0.39370078740157483" top="0.98425196850393704" bottom="0.59055118110236227" header="0.19685039370078741" footer="0.19685039370078741"/>
  <pageSetup scale="61"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991E4B9B2822644E997EAD79E4A6A381" ma:contentTypeVersion="6" ma:contentTypeDescription="Crear nuevo documento." ma:contentTypeScope="" ma:versionID="2f879bea4dd31b2a13f4850969075a0a">
  <xsd:schema xmlns:xsd="http://www.w3.org/2001/XMLSchema" xmlns:xs="http://www.w3.org/2001/XMLSchema" xmlns:p="http://schemas.microsoft.com/office/2006/metadata/properties" xmlns:ns2="2d20f0f5-6722-4a4e-8152-0eedabd5ca78" xmlns:ns3="258b6d7f-1305-4a57-8ce3-4004401e7d08" targetNamespace="http://schemas.microsoft.com/office/2006/metadata/properties" ma:root="true" ma:fieldsID="22c5aa5e3a300fbdc03b8597f111e233" ns2:_="" ns3:_="">
    <xsd:import namespace="2d20f0f5-6722-4a4e-8152-0eedabd5ca78"/>
    <xsd:import namespace="258b6d7f-1305-4a57-8ce3-4004401e7d0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d20f0f5-6722-4a4e-8152-0eedabd5ca7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58b6d7f-1305-4a57-8ce3-4004401e7d08"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E802465-DE5E-4F47-ACA2-AC0CE5CFCF25}">
  <ds:schemaRefs>
    <ds:schemaRef ds:uri="http://schemas.microsoft.com/sharepoint/v3/contenttype/forms"/>
  </ds:schemaRefs>
</ds:datastoreItem>
</file>

<file path=customXml/itemProps2.xml><?xml version="1.0" encoding="utf-8"?>
<ds:datastoreItem xmlns:ds="http://schemas.openxmlformats.org/officeDocument/2006/customXml" ds:itemID="{8CAFA212-D791-4F65-8157-9834B2694970}"/>
</file>

<file path=customXml/itemProps3.xml><?xml version="1.0" encoding="utf-8"?>
<ds:datastoreItem xmlns:ds="http://schemas.openxmlformats.org/officeDocument/2006/customXml" ds:itemID="{B5816E73-647A-4E2A-8656-E806914C1D57}">
  <ds:schemaRefs>
    <ds:schemaRef ds:uri="http://schemas.microsoft.com/office/2006/documentManagement/types"/>
    <ds:schemaRef ds:uri="http://purl.org/dc/elements/1.1/"/>
    <ds:schemaRef ds:uri="http://www.w3.org/XML/1998/namespace"/>
    <ds:schemaRef ds:uri="http://schemas.microsoft.com/office/infopath/2007/PartnerControls"/>
    <ds:schemaRef ds:uri="http://schemas.openxmlformats.org/package/2006/metadata/core-properties"/>
    <ds:schemaRef ds:uri="http://purl.org/dc/terms/"/>
    <ds:schemaRef ds:uri="d6153556-970e-453e-9f01-41082107cb64"/>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17</vt:i4>
      </vt:variant>
      <vt:variant>
        <vt:lpstr>Rangos con nombre</vt:lpstr>
      </vt:variant>
      <vt:variant>
        <vt:i4>35</vt:i4>
      </vt:variant>
    </vt:vector>
  </HeadingPairs>
  <TitlesOfParts>
    <vt:vector size="52" baseType="lpstr">
      <vt:lpstr>DATOS GENERALES (OCULTAR)</vt:lpstr>
      <vt:lpstr>CARÁTULA</vt:lpstr>
      <vt:lpstr>RESUMEN</vt:lpstr>
      <vt:lpstr>G00</vt:lpstr>
      <vt:lpstr>G01</vt:lpstr>
      <vt:lpstr>G02</vt:lpstr>
      <vt:lpstr>C01</vt:lpstr>
      <vt:lpstr>C02</vt:lpstr>
      <vt:lpstr>C03</vt:lpstr>
      <vt:lpstr>C04</vt:lpstr>
      <vt:lpstr>C05</vt:lpstr>
      <vt:lpstr>F01</vt:lpstr>
      <vt:lpstr>F02</vt:lpstr>
      <vt:lpstr>F03</vt:lpstr>
      <vt:lpstr>R01</vt:lpstr>
      <vt:lpstr>TEC</vt:lpstr>
      <vt:lpstr>Calendario</vt:lpstr>
      <vt:lpstr>ab</vt:lpstr>
      <vt:lpstr>abc</vt:lpstr>
      <vt:lpstr>TEC!Área_de_impresión</vt:lpstr>
      <vt:lpstr>'C01'!Print_Area</vt:lpstr>
      <vt:lpstr>'C02'!Print_Area</vt:lpstr>
      <vt:lpstr>'C03'!Print_Area</vt:lpstr>
      <vt:lpstr>'C04'!Print_Area</vt:lpstr>
      <vt:lpstr>'C05'!Print_Area</vt:lpstr>
      <vt:lpstr>CARÁTULA!Print_Area</vt:lpstr>
      <vt:lpstr>'DATOS GENERALES (OCULTAR)'!Print_Area</vt:lpstr>
      <vt:lpstr>'F01'!Print_Area</vt:lpstr>
      <vt:lpstr>'F02'!Print_Area</vt:lpstr>
      <vt:lpstr>'F03'!Print_Area</vt:lpstr>
      <vt:lpstr>G00!Print_Area</vt:lpstr>
      <vt:lpstr>'G01'!Print_Area</vt:lpstr>
      <vt:lpstr>'G02'!Print_Area</vt:lpstr>
      <vt:lpstr>'R01'!Print_Area</vt:lpstr>
      <vt:lpstr>RESUMEN!Print_Area</vt:lpstr>
      <vt:lpstr>TEC!Print_Area</vt:lpstr>
      <vt:lpstr>'C01'!Print_Titles</vt:lpstr>
      <vt:lpstr>'C02'!Print_Titles</vt:lpstr>
      <vt:lpstr>'C03'!Print_Titles</vt:lpstr>
      <vt:lpstr>'C04'!Print_Titles</vt:lpstr>
      <vt:lpstr>'C05'!Print_Titles</vt:lpstr>
      <vt:lpstr>CARÁTULA!Print_Titles</vt:lpstr>
      <vt:lpstr>'F01'!Print_Titles</vt:lpstr>
      <vt:lpstr>'F02'!Print_Titles</vt:lpstr>
      <vt:lpstr>'F03'!Print_Titles</vt:lpstr>
      <vt:lpstr>G00!Print_Titles</vt:lpstr>
      <vt:lpstr>'G01'!Print_Titles</vt:lpstr>
      <vt:lpstr>'G02'!Print_Titles</vt:lpstr>
      <vt:lpstr>'R01'!Print_Titles</vt:lpstr>
      <vt:lpstr>RESUMEN!Print_Titles</vt:lpstr>
      <vt:lpstr>TEC!Print_Titles</vt:lpstr>
      <vt:lpstr>Sino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2020-07-15T13:38:08Z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0x010100991E4B9B2822644E997EAD79E4A6A381</vt:lpwstr>
  </property>
</Properties>
</file>