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1" activeTab="2"/>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TEC!$A$1:$AA$126</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TEC!$B$2:$Z$101</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<sst xmlns="http://schemas.openxmlformats.org/spreadsheetml/2006/main" count="706" uniqueCount="350">
  <si>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</si>
  <si>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</si>
  <si>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</si>
  <si>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</si>
  <si>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</si>
  <si>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</si>
  <si>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</si>
  <si>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</si>
  <si>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</si>
  <si>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</si>
  <si>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</si>
  <si>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</si>
  <si>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</si>
  <si>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</si>
  <si>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</si>
  <si>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</si>
  <si>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</si>
  <si>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</si>
  <si>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</si>
  <si>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</si>
  <si>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</si>
  <si>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</si>
  <si>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</si>
  <si>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</si>
  <si>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</si>
  <si>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</si>
  <si>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</si>
  <si>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</si>
  <si>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</si>
  <si>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</si>
  <si>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</si>
  <si>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</si>
  <si>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</si>
  <si>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</si>
  <si>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</si>
  <si>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</si>
  <si>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</si>
  <si>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</si>
  <si>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</si>
  <si>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</si>
  <si>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</si>
  <si>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</si>
  <si>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</si>
  <si>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</si>
  <si>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</si>
  <si>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</si>
  <si>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</si>
  <si>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</si>
  <si>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</si>
  <si>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</si>
  <si>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</si>
  <si>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</si>
  <si>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</si>
  <si>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</si>
  <si>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</si>
  <si>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</si>
  <si>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</si>
  <si>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</si>
  <si>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</si>
  <si>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</si>
  <si>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</si>
  <si>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</si>
  <si>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</si>
  <si>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</si>
  <si>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</si>
  <si>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</si>
  <si>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</si>
  <si>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</si>
  <si>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</si>
  <si>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</si>
  <si>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</si>
  <si>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</si>
  <si>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</si>
  <si>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</si>
  <si>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</si>
  <si>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</si>
  <si>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</si>
  <si>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</si>
  <si>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</si>
  <si>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</si>
  <si>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</si>
  <si>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</si>
  <si>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</si>
  <si>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</si>
  <si>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</si>
  <si>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</si>
  <si>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</si>
  <si>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</si>
  <si>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</si>
  <si>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</si>
  <si>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</si>
  <si>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</si>
  <si>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</si>
  <si>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</si>
  <si>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</si>
  <si>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</si>
  <si>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</si>
  <si>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</si>
  <si>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</si>
  <si>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</si>
  <si>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</si>
  <si>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</si>
  <si>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</si>
  <si>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</si>
  <si>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</si>
  <si>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</si>
  <si>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</si>
  <si>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</si>
  <si>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</si>
  <si>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</si>
  <si>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</si>
  <si>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</si>
  <si>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</si>
  <si>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</si>
  <si>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</si>
  <si>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</si>
  <si>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</si>
  <si>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</si>
  <si>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</si>
  <si>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</si>
  <si>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</si>
  <si>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</si>
  <si>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</si>
  <si>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</si>
  <si>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</si>
  <si>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</si>
  <si>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</si>
  <si>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</si>
  <si>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</si>
  <si>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</si>
  <si>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</si>
  <si>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</si>
  <si>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</si>
  <si>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</si>
  <si>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</si>
  <si>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</si>
  <si>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</si>
  <si>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</si>
  <si>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</si>
  <si>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</si>
  <si>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</si>
  <si>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</si>
  <si>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</si>
  <si>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</si>
  <si>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</si>
  <si>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</si>
  <si>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</si>
  <si>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</si>
  <si>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</si>
  <si>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</si>
  <si>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</si>
  <si>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</si>
  <si>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</si>
  <si>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</si>
  <si>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</si>
  <si>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</si>
  <si>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</si>
  <si>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</si>
  <si>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</si>
  <si>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</si>
  <si>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</si>
  <si>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</si>
  <si>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</si>
  <si>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</si>
  <si>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</si>
  <si>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</si>
  <si>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</si>
  <si>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</si>
  <si>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</si>
  <si>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</si>
  <si>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</si>
  <si>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</si>
  <si>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</si>
  <si>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</si>
  <si>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</si>
  <si>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</si>
  <si>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</si>
  <si>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</si>
  <si>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</si>
  <si>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</si>
  <si>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</si>
  <si>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</si>
  <si>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</si>
  <si>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</si>
  <si>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</si>
  <si>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</si>
  <si>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</si>
  <si>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</si>
  <si>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</si>
  <si>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</si>
  <si>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</si>
  <si>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</si>
  <si>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</si>
  <si>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</si>
  <si>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</si>
  <si>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</si>
  <si>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</si>
  <si>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</si>
  <si>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</si>
  <si>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</si>
  <si>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</si>
  <si>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</si>
  <si>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</si>
  <si>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</si>
  <si>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</si>
  <si>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</si>
  <si>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</si>
  <si>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</si>
  <si>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</si>
  <si>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</si>
  <si>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</si>
  <si>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</si>
  <si>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</si>
  <si>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</si>
  <si>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</si>
  <si>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</si>
  <si>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</si>
  <si>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</si>
  <si>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</si>
  <si>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</si>
  <si>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</si>
  <si>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</si>
  <si>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</si>
  <si>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</si>
  <si>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</si>
  <si>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</si>
  <si>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</si>
  <si>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</si>
  <si>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</si>
  <si>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</si>
  <si>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</si>
  <si>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</si>
  <si>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</si>
  <si>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</si>
  <si>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</si>
  <si>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</si>
  <si>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</si>
  <si>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</si>
  <si>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</si>
  <si>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</si>
  <si>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</si>
  <si>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</si>
  <si>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</si>
  <si>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</si>
  <si>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</si>
  <si>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</si>
  <si>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</si>
  <si>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</si>
  <si>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</si>
  <si>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</si>
  <si>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</si>
  <si>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</si>
  <si>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</si>
  <si>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</si>
  <si>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</si>
  <si>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</si>
  <si>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</si>
  <si>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</si>
  <si>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</si>
  <si>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</si>
  <si>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</si>
  <si>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</si>
  <si>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</si>
  <si>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</si>
  <si>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</si>
  <si>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</si>
  <si>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</si>
  <si>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</si>
  <si>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</si>
  <si>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</si>
  <si>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</si>
  <si>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</si>
  <si>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</si>
  <si>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</si>
  <si>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</si>
  <si>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</si>
  <si>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</si>
  <si>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</si>
  <si>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</si>
  <si>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</si>
  <si>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</si>
  <si>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</si>
  <si>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</si>
  <si>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</si>
  <si>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</si>
  <si>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</si>
  <si>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</si>
  <si>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</si>
  <si>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</si>
  <si>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a.  NCh 2369 Diseño Sísmico Instalaciones Industriales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</si>
  <si>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</si>
  <si>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</si>
  <si>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</si>
  <si>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</si>
  <si>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</si>
  <si>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</si>
  <si>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</si>
  <si>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 xml:space="preserve">l.- MSHA Mining Safety And Health Administration. </t>
  </si>
  <si>
    <t>Nota: En el caso, que se encuentra certificado en alguna norma que se supere a las anteriores mencionadas, favor indicar</t>
  </si>
  <si>
    <t>Tiene capacidad de suministrar:</t>
  </si>
  <si>
    <t>vii.  Tiene capacidad de suministrar garantías por falla de partes o suministro total de los equipos por al menos 24 meses de operación o 36 meses, desde su salida de fábrica, lo que ocurra primero?</t>
  </si>
  <si>
    <t>ix.    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</si>
  <si>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t>iv.   Tiene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</si>
  <si>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v.    Dispone de servicios de asistencia técnica calificada para supervisión en el montaje, precomisionamiento, comisionamiento, y puesta en operación de los equipos en terreno.?</t>
  </si>
  <si>
    <t>i.     La Empresa fabricante, esta Certificada en Calidad y Proceso de Fabricación ISO 9001.?</t>
  </si>
  <si>
    <t>Normas Chilenas?</t>
  </si>
  <si>
    <t>Normas Internacionales?</t>
  </si>
  <si>
    <t>Nota: Cada pregunta, favor fundamentar y anexar respaldo.</t>
  </si>
  <si>
    <t>iii.   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</si>
  <si>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vi.   Tiene capacidad para disponer servicios de capacitación para niveles diferenciados de operación y mantenimiento (Supervisor y operador) en fábrica y en terreno.?</t>
  </si>
  <si>
    <t>viii.   Garantiza stock de repuestos operacionales disponibles en el país o máximo plazo de dos semanas para su disponibilidad en bodegas de la División Salvador.?</t>
  </si>
  <si>
    <t>•  Actuador neumático</t>
  </si>
  <si>
    <t>• Protección de vástago</t>
  </si>
  <si>
    <t>• Vástago</t>
  </si>
  <si>
    <t>• Dardo</t>
  </si>
  <si>
    <t>• Asiento</t>
  </si>
  <si>
    <t>• Barras guías para vástagos</t>
  </si>
  <si>
    <t>• Placa base para montaje del conjunto</t>
  </si>
  <si>
    <t>• Todos los accesorios y conexiones para los flujos de aire de alimentación para los actuadores.</t>
  </si>
  <si>
    <t>• Interruptores inductivos de posición.</t>
  </si>
  <si>
    <t>• Soporte estructural para válvula y actuador.</t>
  </si>
  <si>
    <t>• Conexiones entre elementos entregados desmontados, evitando soldadura en terreno.</t>
  </si>
  <si>
    <t xml:space="preserve">• Elementos de fijación, accesorios y todos los componentes requeridos para un apropiado y seguro montaje en los cajones distribuidores. </t>
  </si>
  <si>
    <t>• Pernos, empaquetaduras, tuercas, orejas de izaje para montaje en terreno.</t>
  </si>
  <si>
    <t>distinto a acero F1554 Grado 36 o ASTM A36</t>
  </si>
  <si>
    <t xml:space="preserve">• Pernos de anclaje de diámetro mayores a 2” y pernos de anclaje de diámetro menores o iguales a 2”, fabricados en un material </t>
  </si>
  <si>
    <t>• Actuador neumático</t>
  </si>
  <si>
    <t>• Pedestal para actuador</t>
  </si>
  <si>
    <t xml:space="preserve">07 Válvulas Dardo, diámetro 470 mm TAG 03310-VAL-001@007, compuesto por los siguientes elementos: </t>
  </si>
  <si>
    <t xml:space="preserve">02 Válvulas Dardo, diámetro 450 mm TAG 03320-VAL-001@002, compuesto por los siguientes elementos: </t>
  </si>
  <si>
    <t xml:space="preserve">02 Válvulas Dardo, diámetro 355 mm TAG 03320-VAL-003@004, compuesto por los siguientes elementos:  </t>
  </si>
  <si>
    <t xml:space="preserve">03 Válvulas Dardo, diámetro 630 mm TAG 03330-VAL-001@003, compuesto por los siguientes elementos: </t>
  </si>
  <si>
    <t xml:space="preserve">a.- ASME B16.3-16  Malleable Iron Threaded Fittings: Classes 150 and 300. 
</t>
  </si>
  <si>
    <t xml:space="preserve">b.- ASME B16.5-17 Pipe Flanges and Flanged Fittings: NPS 1/2 through NPS 24 Metric/Inch Standard </t>
  </si>
  <si>
    <t>c.- ASME B16.9-18  Factory-Made Wrought Buttwelding Fittings.</t>
  </si>
  <si>
    <t xml:space="preserve">d.- ASTM A36-19   Standard Specification for Carbon Structural Steel </t>
  </si>
  <si>
    <t xml:space="preserve">e.- ASTM A105-18 Standard Specification for Carbon Steel Forgings for Piping Applications </t>
  </si>
  <si>
    <t>f.-  ASTM A106-19 Standard Specification for Seamless Carbon Steel Pipe for High-Temperature Service</t>
  </si>
  <si>
    <t xml:space="preserve">g.- ASTM A197-15 Standard Specification for Cupola Malleable Iron </t>
  </si>
  <si>
    <t xml:space="preserve">h.- AWS A5.1  Specification for Carbon Steel electrodes for Shielded Metal ArcWelding </t>
  </si>
  <si>
    <t xml:space="preserve">i.- AWS D1.1-07  Structural Welding Code Steel </t>
  </si>
  <si>
    <t xml:space="preserve">j.- NFPA National Fire Protection Association </t>
  </si>
  <si>
    <t>n.- RMA  Rubber Manufacturer’s Association.</t>
  </si>
  <si>
    <t>ñ.- NCh203 Acero para uso estructural.</t>
  </si>
  <si>
    <t xml:space="preserve">o.- NCh  Diseño Sísmico de Estructuras e Instalaciones Industriales </t>
  </si>
  <si>
    <t>Válvulas Dardo</t>
  </si>
  <si>
    <t xml:space="preserve">k.-OSHA Occupational Safety and Health Administration </t>
  </si>
  <si>
    <t xml:space="preserve">m.-SSPC Steel Structures Painting Council </t>
  </si>
  <si>
    <t>PRI</t>
  </si>
  <si>
    <t>8000001217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</si>
</sst>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6"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
      <patternFill patternType="solid">
        <fgColor rgb="FFFFFF00"/>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6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1" fillId="0" borderId="0" xfId="0" applyFont="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3" fillId="0" borderId="0" xfId="0" applyFont="1" applyFill="1" applyBorder="1" applyAlignment="1" applyProtection="1">
      <alignment vertical="top"/>
      <protection locked="0"/>
    </xf>
    <xf numFmtId="0" fontId="9" fillId="0" borderId="0" xfId="0" applyFont="1" applyFill="1" applyBorder="1" applyAlignment="1" applyProtection="1">
      <alignment vertical="top"/>
      <protection locked="0"/>
    </xf>
    <xf numFmtId="0" fontId="1" fillId="0" borderId="0" xfId="0" quotePrefix="1" applyFont="1" applyFill="1" applyAlignment="1">
      <alignment vertical="center"/>
    </xf>
    <xf numFmtId="0" fontId="1" fillId="0" borderId="0" xfId="0" applyFont="1" applyFill="1" applyAlignment="1">
      <alignment vertical="center"/>
    </xf>
    <xf numFmtId="0" fontId="9" fillId="0" borderId="9" xfId="3"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7" fillId="0" borderId="0" xfId="0" quotePrefix="1" applyFont="1" applyFill="1" applyAlignment="1">
      <alignment vertical="center"/>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7" fillId="0" borderId="0" xfId="0" applyFont="1" applyFill="1" applyBorder="1" applyAlignment="1" applyProtection="1">
      <alignment vertical="top"/>
      <protection locked="0"/>
    </xf>
    <xf numFmtId="49" fontId="1" fillId="11" borderId="7" xfId="0" applyNumberFormat="1" applyFont="1" applyFill="1" applyBorder="1" applyAlignment="1" applyProtection="1">
      <alignment horizontal="center"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1" fillId="0" borderId="0" xfId="0" quotePrefix="1" applyFont="1" applyFill="1" applyAlignment="1">
      <alignment horizontal="left" vertical="center" wrapText="1"/>
    </xf>
    <xf numFmtId="0" fontId="1" fillId="0" borderId="0" xfId="0" applyFont="1" applyFill="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35" fillId="5" borderId="49" xfId="0" applyFont="1" applyFill="1" applyBorder="1" applyAlignment="1">
      <alignment horizontal="left" vertical="center" wrapText="1"/>
    </xf>
    <xf numFmtId="0" fontId="35" fillId="5" borderId="48" xfId="0" applyFont="1" applyFill="1" applyBorder="1" applyAlignment="1">
      <alignment horizontal="left" vertical="center" wrapText="1"/>
    </xf>
    <xf numFmtId="0" fontId="35" fillId="5" borderId="56" xfId="0" applyFont="1" applyFill="1" applyBorder="1" applyAlignment="1">
      <alignment horizontal="left" vertical="center" wrapText="1"/>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762328</xdr:colOff>
      <xdr:row>25</xdr:row>
      <xdr:rowOff>170977</xdr:rowOff>
    </xdr:from>
    <xdr:to>
      <xdr:col>32</xdr:col>
      <xdr:colOff>100591</xdr:colOff>
      <xdr:row>36</xdr:row>
      <xdr:rowOff>94310</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468303" y="4733452"/>
          <a:ext cx="3281613" cy="201883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100</xdr:row>
      <xdr:rowOff>29589</xdr:rowOff>
    </xdr:from>
    <xdr:to>
      <xdr:col>32</xdr:col>
      <xdr:colOff>86566</xdr:colOff>
      <xdr:row>110</xdr:row>
      <xdr:rowOff>43585</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6" sqref="C6:N6"/>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6" t="s">
        <v>194</v>
      </c>
      <c r="D2" s="337"/>
      <c r="E2" s="337"/>
      <c r="F2" s="337"/>
      <c r="G2" s="337"/>
      <c r="H2" s="337"/>
      <c r="I2" s="337"/>
      <c r="J2" s="337"/>
      <c r="K2" s="337"/>
      <c r="L2" s="337"/>
      <c r="M2" s="337"/>
      <c r="N2" s="338"/>
    </row>
    <row r="3" spans="2:14" ht="10.15" customHeight="1" x14ac:dyDescent="0.25">
      <c r="B3" s="239"/>
    </row>
    <row r="4" spans="2:14" ht="15" customHeight="1" x14ac:dyDescent="0.25">
      <c r="B4" s="1" t="s">
        <v>64</v>
      </c>
      <c r="C4" s="336" t="s">
        <v>292</v>
      </c>
      <c r="D4" s="337"/>
      <c r="E4" s="337"/>
      <c r="F4" s="337"/>
      <c r="G4" s="337"/>
      <c r="H4" s="337"/>
      <c r="I4" s="337"/>
      <c r="J4" s="337"/>
      <c r="K4" s="337"/>
      <c r="L4" s="337"/>
      <c r="M4" s="337"/>
      <c r="N4" s="338"/>
    </row>
    <row r="5" spans="2:14" ht="10.15" customHeight="1" x14ac:dyDescent="0.25">
      <c r="B5" s="239"/>
    </row>
    <row r="6" spans="2:14" ht="26.25" customHeight="1" x14ac:dyDescent="0.25">
      <c r="B6" s="1" t="s">
        <v>192</v>
      </c>
      <c r="C6" s="333" t="s">
        <v>345</v>
      </c>
      <c r="D6" s="334"/>
      <c r="E6" s="334"/>
      <c r="F6" s="334"/>
      <c r="G6" s="334"/>
      <c r="H6" s="334"/>
      <c r="I6" s="334"/>
      <c r="J6" s="334"/>
      <c r="K6" s="334"/>
      <c r="L6" s="334"/>
      <c r="M6" s="334"/>
      <c r="N6" s="335"/>
    </row>
    <row r="7" spans="2:14" ht="10.15" customHeight="1" x14ac:dyDescent="0.25">
      <c r="B7" s="239"/>
    </row>
    <row r="8" spans="2:14" ht="10.15" customHeight="1" x14ac:dyDescent="0.25"/>
    <row r="9" spans="2:14" ht="15" customHeight="1" x14ac:dyDescent="0.25">
      <c r="B9" s="1" t="s">
        <v>65</v>
      </c>
      <c r="C9" s="25"/>
      <c r="D9" s="240"/>
      <c r="E9" s="329" t="s">
        <v>349</v>
      </c>
      <c r="F9" s="241"/>
      <c r="G9" s="53" t="s">
        <v>348</v>
      </c>
      <c r="H9" s="241"/>
      <c r="I9" s="53" t="s">
        <v>232</v>
      </c>
      <c r="J9" s="242"/>
      <c r="K9" s="26" t="str">
        <f>IF(OR(E9="",G9="",I9=""),"",CONCATENATE("PRECALIFICACIÓN SRM ",C9," ",D9," ",UPPER(E9)," ",F9," ",G9," ",H9," ",I9))</f>
        <v>PRECALIFICACIÓN SRM   8000001217  PRI  2019</v>
      </c>
      <c r="L9" s="26"/>
    </row>
    <row r="10" spans="2:14" ht="15" customHeight="1" x14ac:dyDescent="0.25">
      <c r="B10" s="239"/>
      <c r="E10" s="330" t="s">
        <v>66</v>
      </c>
      <c r="G10" s="330" t="s">
        <v>67</v>
      </c>
      <c r="I10" s="330" t="s">
        <v>63</v>
      </c>
      <c r="J10" s="237"/>
    </row>
    <row r="11" spans="2:14" ht="15" customHeight="1" x14ac:dyDescent="0.25">
      <c r="B11" s="239"/>
      <c r="E11" s="332"/>
      <c r="G11" s="331"/>
      <c r="I11" s="331"/>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7"/>
      <c r="U13" s="447"/>
      <c r="V13" s="447"/>
      <c r="W13" s="447"/>
      <c r="X13" s="447"/>
      <c r="Y13" s="447"/>
      <c r="Z13" s="44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t="s">
        <v>2</v>
      </c>
      <c r="W15" s="458">
        <f ca="1">RESUMEN!T11</f>
        <v>43821</v>
      </c>
      <c r="X15" s="459"/>
      <c r="Y15" s="459"/>
      <c r="Z15" s="460"/>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9" t="s">
        <v>48</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315" t="s">
        <v>175</v>
      </c>
      <c r="U20" s="122"/>
      <c r="W20" s="122"/>
      <c r="X20" s="122"/>
      <c r="Y20" s="122"/>
      <c r="Z20" s="122"/>
      <c r="AA20" s="123"/>
    </row>
    <row r="21" spans="2:27" ht="15" customHeight="1" x14ac:dyDescent="0.25">
      <c r="B21" s="121"/>
      <c r="C21" s="445" t="s">
        <v>191</v>
      </c>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23"/>
    </row>
    <row r="22" spans="2:27" ht="15" customHeight="1" x14ac:dyDescent="0.25">
      <c r="B22" s="121"/>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23"/>
    </row>
    <row r="23" spans="2:27" ht="15" customHeight="1" x14ac:dyDescent="0.25">
      <c r="B23" s="121"/>
      <c r="C23" s="445"/>
      <c r="D23" s="445"/>
      <c r="E23" s="445"/>
      <c r="F23" s="445"/>
      <c r="G23" s="445"/>
      <c r="H23" s="445"/>
      <c r="I23" s="445"/>
      <c r="J23" s="445"/>
      <c r="K23" s="445"/>
      <c r="L23" s="445"/>
      <c r="M23" s="445"/>
      <c r="N23" s="445"/>
      <c r="O23" s="445"/>
      <c r="P23" s="445"/>
      <c r="Q23" s="445"/>
      <c r="R23" s="445"/>
      <c r="S23" s="445"/>
      <c r="T23" s="445"/>
      <c r="U23" s="445"/>
      <c r="V23" s="445"/>
      <c r="W23" s="445"/>
      <c r="X23" s="445"/>
      <c r="Y23" s="445"/>
      <c r="Z23" s="445"/>
      <c r="AA23" s="123"/>
    </row>
    <row r="24" spans="2:27" ht="15" customHeight="1" x14ac:dyDescent="0.25">
      <c r="B24" s="121"/>
      <c r="C24" s="445"/>
      <c r="D24" s="445"/>
      <c r="E24" s="445"/>
      <c r="F24" s="445"/>
      <c r="G24" s="445"/>
      <c r="H24" s="445"/>
      <c r="I24" s="445"/>
      <c r="J24" s="445"/>
      <c r="K24" s="445"/>
      <c r="L24" s="445"/>
      <c r="M24" s="445"/>
      <c r="N24" s="445"/>
      <c r="O24" s="445"/>
      <c r="P24" s="445"/>
      <c r="Q24" s="445"/>
      <c r="R24" s="445"/>
      <c r="S24" s="445"/>
      <c r="T24" s="445"/>
      <c r="U24" s="445"/>
      <c r="V24" s="445"/>
      <c r="W24" s="445"/>
      <c r="X24" s="445"/>
      <c r="Y24" s="445"/>
      <c r="Z24" s="445"/>
      <c r="AA24" s="123"/>
    </row>
    <row r="25" spans="2:27" ht="34.5" customHeight="1" x14ac:dyDescent="0.25">
      <c r="B25" s="121"/>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6" t="s">
        <v>222</v>
      </c>
      <c r="J28" s="437"/>
      <c r="K28" s="437"/>
      <c r="L28" s="437"/>
      <c r="M28" s="437"/>
      <c r="N28" s="437"/>
      <c r="O28" s="437"/>
      <c r="P28" s="437"/>
      <c r="Q28" s="437"/>
      <c r="R28" s="437"/>
      <c r="S28" s="437"/>
      <c r="T28" s="438"/>
      <c r="U28" s="126"/>
      <c r="V28" s="126"/>
      <c r="W28" s="126"/>
      <c r="X28" s="126"/>
      <c r="Y28" s="126"/>
      <c r="Z28" s="126"/>
      <c r="AA28" s="128"/>
    </row>
    <row r="29" spans="2:27" ht="15" customHeight="1" x14ac:dyDescent="0.25">
      <c r="B29" s="121"/>
      <c r="C29" s="122"/>
      <c r="D29" s="126"/>
      <c r="E29" s="126"/>
      <c r="F29" s="126"/>
      <c r="G29" s="126"/>
      <c r="H29" s="126"/>
      <c r="I29" s="439"/>
      <c r="J29" s="440"/>
      <c r="K29" s="440"/>
      <c r="L29" s="440"/>
      <c r="M29" s="440"/>
      <c r="N29" s="440"/>
      <c r="O29" s="440"/>
      <c r="P29" s="440"/>
      <c r="Q29" s="440"/>
      <c r="R29" s="440"/>
      <c r="S29" s="440"/>
      <c r="T29" s="441"/>
      <c r="U29" s="126"/>
      <c r="V29" s="126"/>
      <c r="W29" s="126"/>
      <c r="X29" s="126"/>
      <c r="Y29" s="126"/>
      <c r="Z29" s="126"/>
      <c r="AA29" s="123"/>
    </row>
    <row r="30" spans="2:27" ht="15" customHeight="1" x14ac:dyDescent="0.25">
      <c r="B30" s="121"/>
      <c r="C30" s="122"/>
      <c r="D30" s="118"/>
      <c r="E30" s="122"/>
      <c r="F30" s="122"/>
      <c r="G30" s="122"/>
      <c r="H30" s="122"/>
      <c r="I30" s="439"/>
      <c r="J30" s="440"/>
      <c r="K30" s="440"/>
      <c r="L30" s="440"/>
      <c r="M30" s="440"/>
      <c r="N30" s="440"/>
      <c r="O30" s="440"/>
      <c r="P30" s="440"/>
      <c r="Q30" s="440"/>
      <c r="R30" s="440"/>
      <c r="S30" s="440"/>
      <c r="T30" s="441"/>
      <c r="U30" s="122"/>
      <c r="V30" s="122"/>
      <c r="W30" s="122"/>
      <c r="X30" s="122"/>
      <c r="Y30" s="122"/>
      <c r="Z30" s="122"/>
      <c r="AA30" s="123"/>
    </row>
    <row r="31" spans="2:27" ht="15" customHeight="1" x14ac:dyDescent="0.25">
      <c r="B31" s="121"/>
      <c r="C31" s="122"/>
      <c r="D31" s="122"/>
      <c r="E31" s="122"/>
      <c r="F31" s="122"/>
      <c r="G31" s="122"/>
      <c r="H31" s="122"/>
      <c r="I31" s="439"/>
      <c r="J31" s="440"/>
      <c r="K31" s="440"/>
      <c r="L31" s="440"/>
      <c r="M31" s="440"/>
      <c r="N31" s="440"/>
      <c r="O31" s="440"/>
      <c r="P31" s="440"/>
      <c r="Q31" s="440"/>
      <c r="R31" s="440"/>
      <c r="S31" s="440"/>
      <c r="T31" s="441"/>
      <c r="U31" s="122"/>
      <c r="V31" s="122"/>
      <c r="W31" s="122"/>
      <c r="X31" s="122"/>
      <c r="Y31" s="122"/>
      <c r="Z31" s="122"/>
      <c r="AA31" s="123"/>
    </row>
    <row r="32" spans="2:27" ht="15" customHeight="1" x14ac:dyDescent="0.25">
      <c r="B32" s="121"/>
      <c r="C32" s="122"/>
      <c r="D32" s="122"/>
      <c r="E32" s="122"/>
      <c r="F32" s="122"/>
      <c r="G32" s="122"/>
      <c r="H32" s="122"/>
      <c r="I32" s="439"/>
      <c r="J32" s="440"/>
      <c r="K32" s="440"/>
      <c r="L32" s="440"/>
      <c r="M32" s="440"/>
      <c r="N32" s="440"/>
      <c r="O32" s="440"/>
      <c r="P32" s="440"/>
      <c r="Q32" s="440"/>
      <c r="R32" s="440"/>
      <c r="S32" s="440"/>
      <c r="T32" s="441"/>
      <c r="U32" s="122"/>
      <c r="V32" s="122"/>
      <c r="W32" s="122"/>
      <c r="X32" s="122"/>
      <c r="Y32" s="122"/>
      <c r="Z32" s="122"/>
      <c r="AA32" s="123"/>
    </row>
    <row r="33" spans="2:27" ht="15" customHeight="1" x14ac:dyDescent="0.25">
      <c r="B33" s="121"/>
      <c r="C33" s="122"/>
      <c r="D33" s="122"/>
      <c r="E33" s="122"/>
      <c r="F33" s="122"/>
      <c r="G33" s="122"/>
      <c r="H33" s="122"/>
      <c r="I33" s="439"/>
      <c r="J33" s="440"/>
      <c r="K33" s="440"/>
      <c r="L33" s="440"/>
      <c r="M33" s="440"/>
      <c r="N33" s="440"/>
      <c r="O33" s="440"/>
      <c r="P33" s="440"/>
      <c r="Q33" s="440"/>
      <c r="R33" s="440"/>
      <c r="S33" s="440"/>
      <c r="T33" s="441"/>
      <c r="U33" s="122"/>
      <c r="V33" s="122"/>
      <c r="W33" s="122"/>
      <c r="X33" s="122"/>
      <c r="Y33" s="122"/>
      <c r="Z33" s="122"/>
      <c r="AA33" s="123"/>
    </row>
    <row r="34" spans="2:27" ht="15" customHeight="1" thickBot="1" x14ac:dyDescent="0.3">
      <c r="B34" s="121"/>
      <c r="C34" s="129"/>
      <c r="D34" s="129"/>
      <c r="E34" s="129"/>
      <c r="F34" s="129"/>
      <c r="G34" s="129"/>
      <c r="H34" s="129"/>
      <c r="I34" s="442"/>
      <c r="J34" s="443"/>
      <c r="K34" s="443"/>
      <c r="L34" s="443"/>
      <c r="M34" s="443"/>
      <c r="N34" s="443"/>
      <c r="O34" s="443"/>
      <c r="P34" s="443"/>
      <c r="Q34" s="443"/>
      <c r="R34" s="443"/>
      <c r="S34" s="443"/>
      <c r="T34" s="444"/>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row>
    <row r="3" spans="2:26" s="170"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row>
    <row r="4" spans="2:26" s="170"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row>
    <row r="5" spans="2:26" s="170"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row>
    <row r="6" spans="2:26" s="170"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6" s="170"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row>
    <row r="8" spans="2:26" s="170"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row>
    <row r="9" spans="2:26" s="170"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row>
    <row r="10" spans="2:26" s="170"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row>
    <row r="11" spans="2:26" s="170" customFormat="1" ht="15.7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5" t="str">
        <f>G00!H13:Z13</f>
        <v>"Nombre de empresa"</v>
      </c>
      <c r="I13" s="456"/>
      <c r="J13" s="456"/>
      <c r="K13" s="456"/>
      <c r="L13" s="456"/>
      <c r="M13" s="456"/>
      <c r="N13" s="456"/>
      <c r="O13" s="456"/>
      <c r="P13" s="457"/>
      <c r="Q13" s="6"/>
      <c r="R13" s="24" t="s">
        <v>2</v>
      </c>
      <c r="S13" s="458">
        <f ca="1">G00!W13</f>
        <v>43821</v>
      </c>
      <c r="T13" s="459"/>
      <c r="U13" s="459"/>
      <c r="V13" s="459"/>
      <c r="W13" s="459"/>
      <c r="X13" s="459"/>
      <c r="Y13" s="460"/>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6" t="str">
        <f>G00!H15:T15</f>
        <v>"Nombre de respresentante Legal (RL)"</v>
      </c>
      <c r="I15" s="447"/>
      <c r="J15" s="447"/>
      <c r="K15" s="447"/>
      <c r="L15" s="447"/>
      <c r="M15" s="447"/>
      <c r="N15" s="447"/>
      <c r="O15" s="447"/>
      <c r="P15" s="448"/>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10" t="s">
        <v>247</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2"/>
    </row>
    <row r="18" spans="2:26" s="168" customFormat="1" ht="15" customHeight="1" thickBot="1" x14ac:dyDescent="0.3">
      <c r="B18" s="413"/>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5"/>
    </row>
    <row r="19" spans="2:26" s="168" customFormat="1" ht="15" customHeight="1" thickBot="1" x14ac:dyDescent="0.3">
      <c r="B19" s="284" t="s">
        <v>296</v>
      </c>
      <c r="C19" s="285"/>
      <c r="D19" s="285"/>
      <c r="E19" s="285"/>
      <c r="F19" s="285"/>
      <c r="G19" s="285"/>
      <c r="H19" s="285"/>
      <c r="I19" s="285"/>
      <c r="J19" s="285"/>
      <c r="K19" s="285"/>
      <c r="L19" s="285"/>
      <c r="M19" s="285"/>
      <c r="N19" s="285"/>
      <c r="O19" s="316" t="s">
        <v>174</v>
      </c>
      <c r="P19" s="285"/>
      <c r="Q19" s="285"/>
      <c r="R19" s="286"/>
      <c r="S19" s="271"/>
      <c r="T19" s="271"/>
      <c r="U19" s="271"/>
      <c r="V19" s="271"/>
      <c r="W19" s="271"/>
      <c r="X19" s="271"/>
      <c r="Y19" s="271"/>
      <c r="Z19" s="272"/>
    </row>
    <row r="20" spans="2:26" s="73" customFormat="1" ht="42" customHeight="1" x14ac:dyDescent="0.25">
      <c r="B20" s="483" t="s">
        <v>244</v>
      </c>
      <c r="C20" s="484"/>
      <c r="D20" s="484"/>
      <c r="E20" s="484"/>
      <c r="F20" s="485"/>
      <c r="G20" s="474" t="s">
        <v>245</v>
      </c>
      <c r="H20" s="474"/>
      <c r="I20" s="474"/>
      <c r="J20" s="474"/>
      <c r="K20" s="474"/>
      <c r="L20" s="474"/>
      <c r="M20" s="475" t="s">
        <v>185</v>
      </c>
      <c r="N20" s="475"/>
      <c r="O20" s="475"/>
      <c r="P20" s="474" t="s">
        <v>70</v>
      </c>
      <c r="Q20" s="474"/>
      <c r="R20" s="474" t="s">
        <v>246</v>
      </c>
      <c r="S20" s="474"/>
      <c r="T20" s="474"/>
      <c r="U20" s="478" t="s">
        <v>267</v>
      </c>
      <c r="V20" s="479"/>
      <c r="W20" s="480"/>
      <c r="X20" s="474" t="s">
        <v>268</v>
      </c>
      <c r="Y20" s="476"/>
      <c r="Z20" s="477"/>
    </row>
    <row r="21" spans="2:26" ht="15" customHeight="1" x14ac:dyDescent="0.25">
      <c r="B21" s="468"/>
      <c r="C21" s="469"/>
      <c r="D21" s="469"/>
      <c r="E21" s="469"/>
      <c r="F21" s="470"/>
      <c r="G21" s="466"/>
      <c r="H21" s="466"/>
      <c r="I21" s="466"/>
      <c r="J21" s="466"/>
      <c r="K21" s="466"/>
      <c r="L21" s="466"/>
      <c r="M21" s="466"/>
      <c r="N21" s="466"/>
      <c r="O21" s="466"/>
      <c r="P21" s="466"/>
      <c r="Q21" s="466"/>
      <c r="R21" s="466"/>
      <c r="S21" s="466"/>
      <c r="T21" s="466"/>
      <c r="U21" s="466"/>
      <c r="V21" s="466"/>
      <c r="W21" s="466"/>
      <c r="X21" s="466"/>
      <c r="Y21" s="466"/>
      <c r="Z21" s="481"/>
    </row>
    <row r="22" spans="2:26" ht="15" customHeight="1" x14ac:dyDescent="0.25">
      <c r="B22" s="468"/>
      <c r="C22" s="469"/>
      <c r="D22" s="469"/>
      <c r="E22" s="469"/>
      <c r="F22" s="470"/>
      <c r="G22" s="466"/>
      <c r="H22" s="466"/>
      <c r="I22" s="466"/>
      <c r="J22" s="466"/>
      <c r="K22" s="466"/>
      <c r="L22" s="466"/>
      <c r="M22" s="466"/>
      <c r="N22" s="466"/>
      <c r="O22" s="466"/>
      <c r="P22" s="466"/>
      <c r="Q22" s="466"/>
      <c r="R22" s="466"/>
      <c r="S22" s="466"/>
      <c r="T22" s="466"/>
      <c r="U22" s="466"/>
      <c r="V22" s="466"/>
      <c r="W22" s="466"/>
      <c r="X22" s="466"/>
      <c r="Y22" s="466"/>
      <c r="Z22" s="481"/>
    </row>
    <row r="23" spans="2:26" ht="15" customHeight="1" x14ac:dyDescent="0.25">
      <c r="B23" s="468"/>
      <c r="C23" s="469"/>
      <c r="D23" s="469"/>
      <c r="E23" s="469"/>
      <c r="F23" s="470"/>
      <c r="G23" s="466"/>
      <c r="H23" s="466"/>
      <c r="I23" s="466"/>
      <c r="J23" s="466"/>
      <c r="K23" s="466"/>
      <c r="L23" s="466"/>
      <c r="M23" s="466"/>
      <c r="N23" s="466"/>
      <c r="O23" s="466"/>
      <c r="P23" s="466"/>
      <c r="Q23" s="466"/>
      <c r="R23" s="466"/>
      <c r="S23" s="466"/>
      <c r="T23" s="466"/>
      <c r="U23" s="466"/>
      <c r="V23" s="466"/>
      <c r="W23" s="466"/>
      <c r="X23" s="466"/>
      <c r="Y23" s="466"/>
      <c r="Z23" s="481"/>
    </row>
    <row r="24" spans="2:26" ht="15" customHeight="1" x14ac:dyDescent="0.25">
      <c r="B24" s="468"/>
      <c r="C24" s="469"/>
      <c r="D24" s="469"/>
      <c r="E24" s="469"/>
      <c r="F24" s="470"/>
      <c r="G24" s="466"/>
      <c r="H24" s="466"/>
      <c r="I24" s="466"/>
      <c r="J24" s="466"/>
      <c r="K24" s="466"/>
      <c r="L24" s="466"/>
      <c r="M24" s="466"/>
      <c r="N24" s="466"/>
      <c r="O24" s="466"/>
      <c r="P24" s="466"/>
      <c r="Q24" s="466"/>
      <c r="R24" s="466"/>
      <c r="S24" s="466"/>
      <c r="T24" s="466"/>
      <c r="U24" s="466"/>
      <c r="V24" s="466"/>
      <c r="W24" s="466"/>
      <c r="X24" s="466"/>
      <c r="Y24" s="466"/>
      <c r="Z24" s="481"/>
    </row>
    <row r="25" spans="2:26" ht="15" customHeight="1" x14ac:dyDescent="0.25">
      <c r="B25" s="468"/>
      <c r="C25" s="469"/>
      <c r="D25" s="469"/>
      <c r="E25" s="469"/>
      <c r="F25" s="470"/>
      <c r="G25" s="466"/>
      <c r="H25" s="466"/>
      <c r="I25" s="466"/>
      <c r="J25" s="466"/>
      <c r="K25" s="466"/>
      <c r="L25" s="466"/>
      <c r="M25" s="466"/>
      <c r="N25" s="466"/>
      <c r="O25" s="466"/>
      <c r="P25" s="466"/>
      <c r="Q25" s="466"/>
      <c r="R25" s="466"/>
      <c r="S25" s="466"/>
      <c r="T25" s="466"/>
      <c r="U25" s="466"/>
      <c r="V25" s="466"/>
      <c r="W25" s="466"/>
      <c r="X25" s="466"/>
      <c r="Y25" s="466"/>
      <c r="Z25" s="481"/>
    </row>
    <row r="26" spans="2:26" ht="15" customHeight="1" x14ac:dyDescent="0.25">
      <c r="B26" s="468"/>
      <c r="C26" s="469"/>
      <c r="D26" s="469"/>
      <c r="E26" s="469"/>
      <c r="F26" s="470"/>
      <c r="G26" s="466"/>
      <c r="H26" s="466"/>
      <c r="I26" s="466"/>
      <c r="J26" s="466"/>
      <c r="K26" s="466"/>
      <c r="L26" s="466"/>
      <c r="M26" s="466"/>
      <c r="N26" s="466"/>
      <c r="O26" s="466"/>
      <c r="P26" s="466"/>
      <c r="Q26" s="466"/>
      <c r="R26" s="466"/>
      <c r="S26" s="466"/>
      <c r="T26" s="466"/>
      <c r="U26" s="466"/>
      <c r="V26" s="466"/>
      <c r="W26" s="466"/>
      <c r="X26" s="466"/>
      <c r="Y26" s="466"/>
      <c r="Z26" s="481"/>
    </row>
    <row r="27" spans="2:26" ht="15" customHeight="1" x14ac:dyDescent="0.25">
      <c r="B27" s="468"/>
      <c r="C27" s="469"/>
      <c r="D27" s="469"/>
      <c r="E27" s="469"/>
      <c r="F27" s="470"/>
      <c r="G27" s="466"/>
      <c r="H27" s="466"/>
      <c r="I27" s="466"/>
      <c r="J27" s="466"/>
      <c r="K27" s="466"/>
      <c r="L27" s="466"/>
      <c r="M27" s="466"/>
      <c r="N27" s="466"/>
      <c r="O27" s="466"/>
      <c r="P27" s="466"/>
      <c r="Q27" s="466"/>
      <c r="R27" s="466"/>
      <c r="S27" s="466"/>
      <c r="T27" s="466"/>
      <c r="U27" s="466"/>
      <c r="V27" s="466"/>
      <c r="W27" s="466"/>
      <c r="X27" s="466"/>
      <c r="Y27" s="466"/>
      <c r="Z27" s="481"/>
    </row>
    <row r="28" spans="2:26" ht="15" customHeight="1" x14ac:dyDescent="0.25">
      <c r="B28" s="468"/>
      <c r="C28" s="469"/>
      <c r="D28" s="469"/>
      <c r="E28" s="469"/>
      <c r="F28" s="470"/>
      <c r="G28" s="466"/>
      <c r="H28" s="466"/>
      <c r="I28" s="466"/>
      <c r="J28" s="466"/>
      <c r="K28" s="466"/>
      <c r="L28" s="466"/>
      <c r="M28" s="466"/>
      <c r="N28" s="466"/>
      <c r="O28" s="466"/>
      <c r="P28" s="466"/>
      <c r="Q28" s="466"/>
      <c r="R28" s="466"/>
      <c r="S28" s="466"/>
      <c r="T28" s="466"/>
      <c r="U28" s="466"/>
      <c r="V28" s="466"/>
      <c r="W28" s="466"/>
      <c r="X28" s="466"/>
      <c r="Y28" s="466"/>
      <c r="Z28" s="481"/>
    </row>
    <row r="29" spans="2:26" ht="15" customHeight="1" x14ac:dyDescent="0.25">
      <c r="B29" s="468"/>
      <c r="C29" s="469"/>
      <c r="D29" s="469"/>
      <c r="E29" s="469"/>
      <c r="F29" s="470"/>
      <c r="G29" s="466"/>
      <c r="H29" s="466"/>
      <c r="I29" s="466"/>
      <c r="J29" s="466"/>
      <c r="K29" s="466"/>
      <c r="L29" s="466"/>
      <c r="M29" s="466"/>
      <c r="N29" s="466"/>
      <c r="O29" s="466"/>
      <c r="P29" s="466"/>
      <c r="Q29" s="466"/>
      <c r="R29" s="466"/>
      <c r="S29" s="466"/>
      <c r="T29" s="466"/>
      <c r="U29" s="466"/>
      <c r="V29" s="466"/>
      <c r="W29" s="466"/>
      <c r="X29" s="466"/>
      <c r="Y29" s="466"/>
      <c r="Z29" s="481"/>
    </row>
    <row r="30" spans="2:26" ht="15" customHeight="1" x14ac:dyDescent="0.25">
      <c r="B30" s="468"/>
      <c r="C30" s="469"/>
      <c r="D30" s="469"/>
      <c r="E30" s="469"/>
      <c r="F30" s="470"/>
      <c r="G30" s="466"/>
      <c r="H30" s="466"/>
      <c r="I30" s="466"/>
      <c r="J30" s="466"/>
      <c r="K30" s="466"/>
      <c r="L30" s="466"/>
      <c r="M30" s="466"/>
      <c r="N30" s="466"/>
      <c r="O30" s="466"/>
      <c r="P30" s="466"/>
      <c r="Q30" s="466"/>
      <c r="R30" s="466"/>
      <c r="S30" s="466"/>
      <c r="T30" s="466"/>
      <c r="U30" s="466"/>
      <c r="V30" s="466"/>
      <c r="W30" s="466"/>
      <c r="X30" s="466"/>
      <c r="Y30" s="466"/>
      <c r="Z30" s="481"/>
    </row>
    <row r="31" spans="2:26" ht="15" customHeight="1" x14ac:dyDescent="0.25">
      <c r="B31" s="468"/>
      <c r="C31" s="469"/>
      <c r="D31" s="469"/>
      <c r="E31" s="469"/>
      <c r="F31" s="470"/>
      <c r="G31" s="466"/>
      <c r="H31" s="466"/>
      <c r="I31" s="466"/>
      <c r="J31" s="466"/>
      <c r="K31" s="466"/>
      <c r="L31" s="466"/>
      <c r="M31" s="466"/>
      <c r="N31" s="466"/>
      <c r="O31" s="466"/>
      <c r="P31" s="466"/>
      <c r="Q31" s="466"/>
      <c r="R31" s="466"/>
      <c r="S31" s="466"/>
      <c r="T31" s="466"/>
      <c r="U31" s="466"/>
      <c r="V31" s="466"/>
      <c r="W31" s="466"/>
      <c r="X31" s="466"/>
      <c r="Y31" s="466"/>
      <c r="Z31" s="481"/>
    </row>
    <row r="32" spans="2:26" ht="15" customHeight="1" x14ac:dyDescent="0.25">
      <c r="B32" s="468"/>
      <c r="C32" s="469"/>
      <c r="D32" s="469"/>
      <c r="E32" s="469"/>
      <c r="F32" s="470"/>
      <c r="G32" s="466"/>
      <c r="H32" s="466"/>
      <c r="I32" s="466"/>
      <c r="J32" s="466"/>
      <c r="K32" s="466"/>
      <c r="L32" s="466"/>
      <c r="M32" s="466"/>
      <c r="N32" s="466"/>
      <c r="O32" s="466"/>
      <c r="P32" s="466"/>
      <c r="Q32" s="466"/>
      <c r="R32" s="466"/>
      <c r="S32" s="466"/>
      <c r="T32" s="466"/>
      <c r="U32" s="466"/>
      <c r="V32" s="466"/>
      <c r="W32" s="466"/>
      <c r="X32" s="466"/>
      <c r="Y32" s="466"/>
      <c r="Z32" s="481"/>
    </row>
    <row r="33" spans="2:26" ht="15" customHeight="1" x14ac:dyDescent="0.25">
      <c r="B33" s="468"/>
      <c r="C33" s="469"/>
      <c r="D33" s="469"/>
      <c r="E33" s="469"/>
      <c r="F33" s="470"/>
      <c r="G33" s="466"/>
      <c r="H33" s="466"/>
      <c r="I33" s="466"/>
      <c r="J33" s="466"/>
      <c r="K33" s="466"/>
      <c r="L33" s="466"/>
      <c r="M33" s="466"/>
      <c r="N33" s="466"/>
      <c r="O33" s="466"/>
      <c r="P33" s="466"/>
      <c r="Q33" s="466"/>
      <c r="R33" s="466"/>
      <c r="S33" s="466"/>
      <c r="T33" s="466"/>
      <c r="U33" s="466"/>
      <c r="V33" s="466"/>
      <c r="W33" s="466"/>
      <c r="X33" s="466"/>
      <c r="Y33" s="466"/>
      <c r="Z33" s="481"/>
    </row>
    <row r="34" spans="2:26" ht="15" customHeight="1" x14ac:dyDescent="0.25">
      <c r="B34" s="468"/>
      <c r="C34" s="469"/>
      <c r="D34" s="469"/>
      <c r="E34" s="469"/>
      <c r="F34" s="470"/>
      <c r="G34" s="466"/>
      <c r="H34" s="466"/>
      <c r="I34" s="466"/>
      <c r="J34" s="466"/>
      <c r="K34" s="466"/>
      <c r="L34" s="466"/>
      <c r="M34" s="466"/>
      <c r="N34" s="466"/>
      <c r="O34" s="466"/>
      <c r="P34" s="466"/>
      <c r="Q34" s="466"/>
      <c r="R34" s="466"/>
      <c r="S34" s="466"/>
      <c r="T34" s="466"/>
      <c r="U34" s="466"/>
      <c r="V34" s="466"/>
      <c r="W34" s="466"/>
      <c r="X34" s="466"/>
      <c r="Y34" s="466"/>
      <c r="Z34" s="481"/>
    </row>
    <row r="35" spans="2:26" ht="15" customHeight="1" x14ac:dyDescent="0.25">
      <c r="B35" s="468"/>
      <c r="C35" s="469"/>
      <c r="D35" s="469"/>
      <c r="E35" s="469"/>
      <c r="F35" s="470"/>
      <c r="G35" s="466"/>
      <c r="H35" s="466"/>
      <c r="I35" s="466"/>
      <c r="J35" s="466"/>
      <c r="K35" s="466"/>
      <c r="L35" s="466"/>
      <c r="M35" s="466"/>
      <c r="N35" s="466"/>
      <c r="O35" s="466"/>
      <c r="P35" s="466"/>
      <c r="Q35" s="466"/>
      <c r="R35" s="466"/>
      <c r="S35" s="466"/>
      <c r="T35" s="466"/>
      <c r="U35" s="466"/>
      <c r="V35" s="466"/>
      <c r="W35" s="466"/>
      <c r="X35" s="466"/>
      <c r="Y35" s="466"/>
      <c r="Z35" s="481"/>
    </row>
    <row r="36" spans="2:26" ht="15" customHeight="1" x14ac:dyDescent="0.25">
      <c r="B36" s="468"/>
      <c r="C36" s="469"/>
      <c r="D36" s="469"/>
      <c r="E36" s="469"/>
      <c r="F36" s="470"/>
      <c r="G36" s="466"/>
      <c r="H36" s="466"/>
      <c r="I36" s="466"/>
      <c r="J36" s="466"/>
      <c r="K36" s="466"/>
      <c r="L36" s="466"/>
      <c r="M36" s="466"/>
      <c r="N36" s="466"/>
      <c r="O36" s="466"/>
      <c r="P36" s="466"/>
      <c r="Q36" s="466"/>
      <c r="R36" s="466"/>
      <c r="S36" s="466"/>
      <c r="T36" s="466"/>
      <c r="U36" s="466"/>
      <c r="V36" s="466"/>
      <c r="W36" s="466"/>
      <c r="X36" s="466"/>
      <c r="Y36" s="466"/>
      <c r="Z36" s="481"/>
    </row>
    <row r="37" spans="2:26" ht="15" customHeight="1" x14ac:dyDescent="0.25">
      <c r="B37" s="468"/>
      <c r="C37" s="469"/>
      <c r="D37" s="469"/>
      <c r="E37" s="469"/>
      <c r="F37" s="470"/>
      <c r="G37" s="466"/>
      <c r="H37" s="466"/>
      <c r="I37" s="466"/>
      <c r="J37" s="466"/>
      <c r="K37" s="466"/>
      <c r="L37" s="466"/>
      <c r="M37" s="466"/>
      <c r="N37" s="466"/>
      <c r="O37" s="466"/>
      <c r="P37" s="466"/>
      <c r="Q37" s="466"/>
      <c r="R37" s="466"/>
      <c r="S37" s="466"/>
      <c r="T37" s="466"/>
      <c r="U37" s="466"/>
      <c r="V37" s="466"/>
      <c r="W37" s="466"/>
      <c r="X37" s="466"/>
      <c r="Y37" s="466"/>
      <c r="Z37" s="481"/>
    </row>
    <row r="38" spans="2:26" ht="15" customHeight="1" x14ac:dyDescent="0.25">
      <c r="B38" s="468"/>
      <c r="C38" s="469"/>
      <c r="D38" s="469"/>
      <c r="E38" s="469"/>
      <c r="F38" s="470"/>
      <c r="G38" s="466"/>
      <c r="H38" s="466"/>
      <c r="I38" s="466"/>
      <c r="J38" s="466"/>
      <c r="K38" s="466"/>
      <c r="L38" s="466"/>
      <c r="M38" s="466"/>
      <c r="N38" s="466"/>
      <c r="O38" s="466"/>
      <c r="P38" s="466"/>
      <c r="Q38" s="466"/>
      <c r="R38" s="466"/>
      <c r="S38" s="466"/>
      <c r="T38" s="466"/>
      <c r="U38" s="466"/>
      <c r="V38" s="466"/>
      <c r="W38" s="466"/>
      <c r="X38" s="466"/>
      <c r="Y38" s="466"/>
      <c r="Z38" s="481"/>
    </row>
    <row r="39" spans="2:26" ht="15" customHeight="1" x14ac:dyDescent="0.25">
      <c r="B39" s="468"/>
      <c r="C39" s="469"/>
      <c r="D39" s="469"/>
      <c r="E39" s="469"/>
      <c r="F39" s="470"/>
      <c r="G39" s="466"/>
      <c r="H39" s="466"/>
      <c r="I39" s="466"/>
      <c r="J39" s="466"/>
      <c r="K39" s="466"/>
      <c r="L39" s="466"/>
      <c r="M39" s="466"/>
      <c r="N39" s="466"/>
      <c r="O39" s="466"/>
      <c r="P39" s="466"/>
      <c r="Q39" s="466"/>
      <c r="R39" s="466"/>
      <c r="S39" s="466"/>
      <c r="T39" s="466"/>
      <c r="U39" s="466"/>
      <c r="V39" s="466"/>
      <c r="W39" s="466"/>
      <c r="X39" s="466"/>
      <c r="Y39" s="466"/>
      <c r="Z39" s="481"/>
    </row>
    <row r="40" spans="2:26" ht="15" customHeight="1" x14ac:dyDescent="0.25">
      <c r="B40" s="468"/>
      <c r="C40" s="469"/>
      <c r="D40" s="469"/>
      <c r="E40" s="469"/>
      <c r="F40" s="470"/>
      <c r="G40" s="466"/>
      <c r="H40" s="466"/>
      <c r="I40" s="466"/>
      <c r="J40" s="466"/>
      <c r="K40" s="466"/>
      <c r="L40" s="466"/>
      <c r="M40" s="466"/>
      <c r="N40" s="466"/>
      <c r="O40" s="466"/>
      <c r="P40" s="466"/>
      <c r="Q40" s="466"/>
      <c r="R40" s="466"/>
      <c r="S40" s="466"/>
      <c r="T40" s="466"/>
      <c r="U40" s="466"/>
      <c r="V40" s="466"/>
      <c r="W40" s="466"/>
      <c r="X40" s="466"/>
      <c r="Y40" s="466"/>
      <c r="Z40" s="481"/>
    </row>
    <row r="41" spans="2:26" ht="15" customHeight="1" x14ac:dyDescent="0.25">
      <c r="B41" s="468"/>
      <c r="C41" s="469"/>
      <c r="D41" s="469"/>
      <c r="E41" s="469"/>
      <c r="F41" s="470"/>
      <c r="G41" s="466"/>
      <c r="H41" s="466"/>
      <c r="I41" s="466"/>
      <c r="J41" s="466"/>
      <c r="K41" s="466"/>
      <c r="L41" s="466"/>
      <c r="M41" s="466"/>
      <c r="N41" s="466"/>
      <c r="O41" s="466"/>
      <c r="P41" s="466"/>
      <c r="Q41" s="466"/>
      <c r="R41" s="466"/>
      <c r="S41" s="466"/>
      <c r="T41" s="466"/>
      <c r="U41" s="466"/>
      <c r="V41" s="466"/>
      <c r="W41" s="466"/>
      <c r="X41" s="466"/>
      <c r="Y41" s="466"/>
      <c r="Z41" s="481"/>
    </row>
    <row r="42" spans="2:26" ht="15" customHeight="1" x14ac:dyDescent="0.25">
      <c r="B42" s="468"/>
      <c r="C42" s="469"/>
      <c r="D42" s="469"/>
      <c r="E42" s="469"/>
      <c r="F42" s="470"/>
      <c r="G42" s="466"/>
      <c r="H42" s="466"/>
      <c r="I42" s="466"/>
      <c r="J42" s="466"/>
      <c r="K42" s="466"/>
      <c r="L42" s="466"/>
      <c r="M42" s="466"/>
      <c r="N42" s="466"/>
      <c r="O42" s="466"/>
      <c r="P42" s="466"/>
      <c r="Q42" s="466"/>
      <c r="R42" s="466"/>
      <c r="S42" s="466"/>
      <c r="T42" s="466"/>
      <c r="U42" s="466"/>
      <c r="V42" s="466"/>
      <c r="W42" s="466"/>
      <c r="X42" s="466"/>
      <c r="Y42" s="466"/>
      <c r="Z42" s="481"/>
    </row>
    <row r="43" spans="2:26" ht="15" customHeight="1" x14ac:dyDescent="0.25">
      <c r="B43" s="468"/>
      <c r="C43" s="469"/>
      <c r="D43" s="469"/>
      <c r="E43" s="469"/>
      <c r="F43" s="470"/>
      <c r="G43" s="466"/>
      <c r="H43" s="466"/>
      <c r="I43" s="466"/>
      <c r="J43" s="466"/>
      <c r="K43" s="466"/>
      <c r="L43" s="466"/>
      <c r="M43" s="466"/>
      <c r="N43" s="466"/>
      <c r="O43" s="466"/>
      <c r="P43" s="466"/>
      <c r="Q43" s="466"/>
      <c r="R43" s="466"/>
      <c r="S43" s="466"/>
      <c r="T43" s="466"/>
      <c r="U43" s="466"/>
      <c r="V43" s="466"/>
      <c r="W43" s="466"/>
      <c r="X43" s="466"/>
      <c r="Y43" s="466"/>
      <c r="Z43" s="481"/>
    </row>
    <row r="44" spans="2:26" ht="15" customHeight="1" x14ac:dyDescent="0.25">
      <c r="B44" s="468"/>
      <c r="C44" s="469"/>
      <c r="D44" s="469"/>
      <c r="E44" s="469"/>
      <c r="F44" s="470"/>
      <c r="G44" s="466"/>
      <c r="H44" s="466"/>
      <c r="I44" s="466"/>
      <c r="J44" s="466"/>
      <c r="K44" s="466"/>
      <c r="L44" s="466"/>
      <c r="M44" s="466"/>
      <c r="N44" s="466"/>
      <c r="O44" s="466"/>
      <c r="P44" s="466"/>
      <c r="Q44" s="466"/>
      <c r="R44" s="466"/>
      <c r="S44" s="466"/>
      <c r="T44" s="466"/>
      <c r="U44" s="466"/>
      <c r="V44" s="466"/>
      <c r="W44" s="466"/>
      <c r="X44" s="466"/>
      <c r="Y44" s="466"/>
      <c r="Z44" s="481"/>
    </row>
    <row r="45" spans="2:26" ht="15" customHeight="1" x14ac:dyDescent="0.25">
      <c r="B45" s="468"/>
      <c r="C45" s="469"/>
      <c r="D45" s="469"/>
      <c r="E45" s="469"/>
      <c r="F45" s="470"/>
      <c r="G45" s="466"/>
      <c r="H45" s="466"/>
      <c r="I45" s="466"/>
      <c r="J45" s="466"/>
      <c r="K45" s="466"/>
      <c r="L45" s="466"/>
      <c r="M45" s="466"/>
      <c r="N45" s="466"/>
      <c r="O45" s="466"/>
      <c r="P45" s="466"/>
      <c r="Q45" s="466"/>
      <c r="R45" s="466"/>
      <c r="S45" s="466"/>
      <c r="T45" s="466"/>
      <c r="U45" s="466"/>
      <c r="V45" s="466"/>
      <c r="W45" s="466"/>
      <c r="X45" s="466"/>
      <c r="Y45" s="466"/>
      <c r="Z45" s="481"/>
    </row>
    <row r="46" spans="2:26" ht="15" customHeight="1" x14ac:dyDescent="0.25">
      <c r="B46" s="468"/>
      <c r="C46" s="469"/>
      <c r="D46" s="469"/>
      <c r="E46" s="469"/>
      <c r="F46" s="470"/>
      <c r="G46" s="466"/>
      <c r="H46" s="466"/>
      <c r="I46" s="466"/>
      <c r="J46" s="466"/>
      <c r="K46" s="466"/>
      <c r="L46" s="466"/>
      <c r="M46" s="466"/>
      <c r="N46" s="466"/>
      <c r="O46" s="466"/>
      <c r="P46" s="466"/>
      <c r="Q46" s="466"/>
      <c r="R46" s="466"/>
      <c r="S46" s="466"/>
      <c r="T46" s="466"/>
      <c r="U46" s="466"/>
      <c r="V46" s="466"/>
      <c r="W46" s="466"/>
      <c r="X46" s="466"/>
      <c r="Y46" s="466"/>
      <c r="Z46" s="481"/>
    </row>
    <row r="47" spans="2:26" ht="15" customHeight="1" x14ac:dyDescent="0.25">
      <c r="B47" s="468"/>
      <c r="C47" s="469"/>
      <c r="D47" s="469"/>
      <c r="E47" s="469"/>
      <c r="F47" s="470"/>
      <c r="G47" s="466"/>
      <c r="H47" s="466"/>
      <c r="I47" s="466"/>
      <c r="J47" s="466"/>
      <c r="K47" s="466"/>
      <c r="L47" s="466"/>
      <c r="M47" s="466"/>
      <c r="N47" s="466"/>
      <c r="O47" s="466"/>
      <c r="P47" s="466"/>
      <c r="Q47" s="466"/>
      <c r="R47" s="466"/>
      <c r="S47" s="466"/>
      <c r="T47" s="466"/>
      <c r="U47" s="466"/>
      <c r="V47" s="466"/>
      <c r="W47" s="466"/>
      <c r="X47" s="466"/>
      <c r="Y47" s="466"/>
      <c r="Z47" s="481"/>
    </row>
    <row r="48" spans="2:26" ht="15" customHeight="1" x14ac:dyDescent="0.25">
      <c r="B48" s="468"/>
      <c r="C48" s="469"/>
      <c r="D48" s="469"/>
      <c r="E48" s="469"/>
      <c r="F48" s="470"/>
      <c r="G48" s="466"/>
      <c r="H48" s="466"/>
      <c r="I48" s="466"/>
      <c r="J48" s="466"/>
      <c r="K48" s="466"/>
      <c r="L48" s="466"/>
      <c r="M48" s="466"/>
      <c r="N48" s="466"/>
      <c r="O48" s="466"/>
      <c r="P48" s="466"/>
      <c r="Q48" s="466"/>
      <c r="R48" s="466"/>
      <c r="S48" s="466"/>
      <c r="T48" s="466"/>
      <c r="U48" s="466"/>
      <c r="V48" s="466"/>
      <c r="W48" s="466"/>
      <c r="X48" s="466"/>
      <c r="Y48" s="466"/>
      <c r="Z48" s="481"/>
    </row>
    <row r="49" spans="2:26" ht="15" customHeight="1" x14ac:dyDescent="0.25">
      <c r="B49" s="468"/>
      <c r="C49" s="469"/>
      <c r="D49" s="469"/>
      <c r="E49" s="469"/>
      <c r="F49" s="470"/>
      <c r="G49" s="466"/>
      <c r="H49" s="466"/>
      <c r="I49" s="466"/>
      <c r="J49" s="466"/>
      <c r="K49" s="466"/>
      <c r="L49" s="466"/>
      <c r="M49" s="466"/>
      <c r="N49" s="466"/>
      <c r="O49" s="466"/>
      <c r="P49" s="466"/>
      <c r="Q49" s="466"/>
      <c r="R49" s="466"/>
      <c r="S49" s="466"/>
      <c r="T49" s="466"/>
      <c r="U49" s="466"/>
      <c r="V49" s="466"/>
      <c r="W49" s="466"/>
      <c r="X49" s="466"/>
      <c r="Y49" s="466"/>
      <c r="Z49" s="481"/>
    </row>
    <row r="50" spans="2:26" ht="15" customHeight="1" x14ac:dyDescent="0.25">
      <c r="B50" s="468"/>
      <c r="C50" s="469"/>
      <c r="D50" s="469"/>
      <c r="E50" s="469"/>
      <c r="F50" s="470"/>
      <c r="G50" s="466"/>
      <c r="H50" s="466"/>
      <c r="I50" s="466"/>
      <c r="J50" s="466"/>
      <c r="K50" s="466"/>
      <c r="L50" s="466"/>
      <c r="M50" s="466"/>
      <c r="N50" s="466"/>
      <c r="O50" s="466"/>
      <c r="P50" s="466"/>
      <c r="Q50" s="466"/>
      <c r="R50" s="466"/>
      <c r="S50" s="466"/>
      <c r="T50" s="466"/>
      <c r="U50" s="466"/>
      <c r="V50" s="466"/>
      <c r="W50" s="466"/>
      <c r="X50" s="466"/>
      <c r="Y50" s="466"/>
      <c r="Z50" s="481"/>
    </row>
    <row r="51" spans="2:26" ht="15" customHeight="1" x14ac:dyDescent="0.25">
      <c r="B51" s="468"/>
      <c r="C51" s="469"/>
      <c r="D51" s="469"/>
      <c r="E51" s="469"/>
      <c r="F51" s="470"/>
      <c r="G51" s="466"/>
      <c r="H51" s="466"/>
      <c r="I51" s="466"/>
      <c r="J51" s="466"/>
      <c r="K51" s="466"/>
      <c r="L51" s="466"/>
      <c r="M51" s="466"/>
      <c r="N51" s="466"/>
      <c r="O51" s="466"/>
      <c r="P51" s="466"/>
      <c r="Q51" s="466"/>
      <c r="R51" s="466"/>
      <c r="S51" s="466"/>
      <c r="T51" s="466"/>
      <c r="U51" s="466"/>
      <c r="V51" s="466"/>
      <c r="W51" s="466"/>
      <c r="X51" s="466"/>
      <c r="Y51" s="466"/>
      <c r="Z51" s="481"/>
    </row>
    <row r="52" spans="2:26" ht="15" customHeight="1" x14ac:dyDescent="0.25">
      <c r="B52" s="468"/>
      <c r="C52" s="469"/>
      <c r="D52" s="469"/>
      <c r="E52" s="469"/>
      <c r="F52" s="470"/>
      <c r="G52" s="466"/>
      <c r="H52" s="466"/>
      <c r="I52" s="466"/>
      <c r="J52" s="466"/>
      <c r="K52" s="466"/>
      <c r="L52" s="466"/>
      <c r="M52" s="466"/>
      <c r="N52" s="466"/>
      <c r="O52" s="466"/>
      <c r="P52" s="466"/>
      <c r="Q52" s="466"/>
      <c r="R52" s="466"/>
      <c r="S52" s="466"/>
      <c r="T52" s="466"/>
      <c r="U52" s="466"/>
      <c r="V52" s="466"/>
      <c r="W52" s="466"/>
      <c r="X52" s="466"/>
      <c r="Y52" s="466"/>
      <c r="Z52" s="481"/>
    </row>
    <row r="53" spans="2:26" ht="15" customHeight="1" x14ac:dyDescent="0.25">
      <c r="B53" s="468"/>
      <c r="C53" s="469"/>
      <c r="D53" s="469"/>
      <c r="E53" s="469"/>
      <c r="F53" s="470"/>
      <c r="G53" s="466"/>
      <c r="H53" s="466"/>
      <c r="I53" s="466"/>
      <c r="J53" s="466"/>
      <c r="K53" s="466"/>
      <c r="L53" s="466"/>
      <c r="M53" s="466"/>
      <c r="N53" s="466"/>
      <c r="O53" s="466"/>
      <c r="P53" s="466"/>
      <c r="Q53" s="466"/>
      <c r="R53" s="466"/>
      <c r="S53" s="466"/>
      <c r="T53" s="466"/>
      <c r="U53" s="466"/>
      <c r="V53" s="466"/>
      <c r="W53" s="466"/>
      <c r="X53" s="466"/>
      <c r="Y53" s="466"/>
      <c r="Z53" s="481"/>
    </row>
    <row r="54" spans="2:26" ht="15" customHeight="1" x14ac:dyDescent="0.25">
      <c r="B54" s="468"/>
      <c r="C54" s="469"/>
      <c r="D54" s="469"/>
      <c r="E54" s="469"/>
      <c r="F54" s="470"/>
      <c r="G54" s="466"/>
      <c r="H54" s="466"/>
      <c r="I54" s="466"/>
      <c r="J54" s="466"/>
      <c r="K54" s="466"/>
      <c r="L54" s="466"/>
      <c r="M54" s="466"/>
      <c r="N54" s="466"/>
      <c r="O54" s="466"/>
      <c r="P54" s="466"/>
      <c r="Q54" s="466"/>
      <c r="R54" s="466"/>
      <c r="S54" s="466"/>
      <c r="T54" s="466"/>
      <c r="U54" s="466"/>
      <c r="V54" s="466"/>
      <c r="W54" s="466"/>
      <c r="X54" s="466"/>
      <c r="Y54" s="466"/>
      <c r="Z54" s="481"/>
    </row>
    <row r="55" spans="2:26" ht="15" customHeight="1" x14ac:dyDescent="0.25">
      <c r="B55" s="468"/>
      <c r="C55" s="469"/>
      <c r="D55" s="469"/>
      <c r="E55" s="469"/>
      <c r="F55" s="470"/>
      <c r="G55" s="466"/>
      <c r="H55" s="466"/>
      <c r="I55" s="466"/>
      <c r="J55" s="466"/>
      <c r="K55" s="466"/>
      <c r="L55" s="466"/>
      <c r="M55" s="466"/>
      <c r="N55" s="466"/>
      <c r="O55" s="466"/>
      <c r="P55" s="466"/>
      <c r="Q55" s="466"/>
      <c r="R55" s="466"/>
      <c r="S55" s="466"/>
      <c r="T55" s="466"/>
      <c r="U55" s="466"/>
      <c r="V55" s="466"/>
      <c r="W55" s="466"/>
      <c r="X55" s="466"/>
      <c r="Y55" s="466"/>
      <c r="Z55" s="481"/>
    </row>
    <row r="56" spans="2:26" ht="15" customHeight="1" x14ac:dyDescent="0.25">
      <c r="B56" s="468"/>
      <c r="C56" s="469"/>
      <c r="D56" s="469"/>
      <c r="E56" s="469"/>
      <c r="F56" s="470"/>
      <c r="G56" s="466"/>
      <c r="H56" s="466"/>
      <c r="I56" s="466"/>
      <c r="J56" s="466"/>
      <c r="K56" s="466"/>
      <c r="L56" s="466"/>
      <c r="M56" s="466"/>
      <c r="N56" s="466"/>
      <c r="O56" s="466"/>
      <c r="P56" s="466"/>
      <c r="Q56" s="466"/>
      <c r="R56" s="466"/>
      <c r="S56" s="466"/>
      <c r="T56" s="466"/>
      <c r="U56" s="466"/>
      <c r="V56" s="466"/>
      <c r="W56" s="466"/>
      <c r="X56" s="466"/>
      <c r="Y56" s="466"/>
      <c r="Z56" s="481"/>
    </row>
    <row r="57" spans="2:26" ht="15" customHeight="1" x14ac:dyDescent="0.25">
      <c r="B57" s="468"/>
      <c r="C57" s="469"/>
      <c r="D57" s="469"/>
      <c r="E57" s="469"/>
      <c r="F57" s="470"/>
      <c r="G57" s="466"/>
      <c r="H57" s="466"/>
      <c r="I57" s="466"/>
      <c r="J57" s="466"/>
      <c r="K57" s="466"/>
      <c r="L57" s="466"/>
      <c r="M57" s="466"/>
      <c r="N57" s="466"/>
      <c r="O57" s="466"/>
      <c r="P57" s="466"/>
      <c r="Q57" s="466"/>
      <c r="R57" s="466"/>
      <c r="S57" s="466"/>
      <c r="T57" s="466"/>
      <c r="U57" s="466"/>
      <c r="V57" s="466"/>
      <c r="W57" s="466"/>
      <c r="X57" s="466"/>
      <c r="Y57" s="466"/>
      <c r="Z57" s="481"/>
    </row>
    <row r="58" spans="2:26" ht="15" customHeight="1" x14ac:dyDescent="0.25">
      <c r="B58" s="468"/>
      <c r="C58" s="469"/>
      <c r="D58" s="469"/>
      <c r="E58" s="469"/>
      <c r="F58" s="470"/>
      <c r="G58" s="466"/>
      <c r="H58" s="466"/>
      <c r="I58" s="466"/>
      <c r="J58" s="466"/>
      <c r="K58" s="466"/>
      <c r="L58" s="466"/>
      <c r="M58" s="466"/>
      <c r="N58" s="466"/>
      <c r="O58" s="466"/>
      <c r="P58" s="466"/>
      <c r="Q58" s="466"/>
      <c r="R58" s="466"/>
      <c r="S58" s="466"/>
      <c r="T58" s="466"/>
      <c r="U58" s="466"/>
      <c r="V58" s="466"/>
      <c r="W58" s="466"/>
      <c r="X58" s="466"/>
      <c r="Y58" s="466"/>
      <c r="Z58" s="481"/>
    </row>
    <row r="59" spans="2:26" ht="15" customHeight="1" x14ac:dyDescent="0.25">
      <c r="B59" s="468"/>
      <c r="C59" s="469"/>
      <c r="D59" s="469"/>
      <c r="E59" s="469"/>
      <c r="F59" s="470"/>
      <c r="G59" s="466"/>
      <c r="H59" s="466"/>
      <c r="I59" s="466"/>
      <c r="J59" s="466"/>
      <c r="K59" s="466"/>
      <c r="L59" s="466"/>
      <c r="M59" s="466"/>
      <c r="N59" s="466"/>
      <c r="O59" s="466"/>
      <c r="P59" s="466"/>
      <c r="Q59" s="466"/>
      <c r="R59" s="466"/>
      <c r="S59" s="466"/>
      <c r="T59" s="466"/>
      <c r="U59" s="466"/>
      <c r="V59" s="466"/>
      <c r="W59" s="466"/>
      <c r="X59" s="466"/>
      <c r="Y59" s="466"/>
      <c r="Z59" s="481"/>
    </row>
    <row r="60" spans="2:26" ht="15" customHeight="1" x14ac:dyDescent="0.25">
      <c r="B60" s="468"/>
      <c r="C60" s="469"/>
      <c r="D60" s="469"/>
      <c r="E60" s="469"/>
      <c r="F60" s="470"/>
      <c r="G60" s="466"/>
      <c r="H60" s="466"/>
      <c r="I60" s="466"/>
      <c r="J60" s="466"/>
      <c r="K60" s="466"/>
      <c r="L60" s="466"/>
      <c r="M60" s="466"/>
      <c r="N60" s="466"/>
      <c r="O60" s="466"/>
      <c r="P60" s="466"/>
      <c r="Q60" s="466"/>
      <c r="R60" s="466"/>
      <c r="S60" s="466"/>
      <c r="T60" s="466"/>
      <c r="U60" s="466"/>
      <c r="V60" s="466"/>
      <c r="W60" s="466"/>
      <c r="X60" s="466"/>
      <c r="Y60" s="466"/>
      <c r="Z60" s="481"/>
    </row>
    <row r="61" spans="2:26" ht="15" customHeight="1" thickBot="1" x14ac:dyDescent="0.3">
      <c r="B61" s="471"/>
      <c r="C61" s="472"/>
      <c r="D61" s="472"/>
      <c r="E61" s="472"/>
      <c r="F61" s="473"/>
      <c r="G61" s="467"/>
      <c r="H61" s="467"/>
      <c r="I61" s="467"/>
      <c r="J61" s="467"/>
      <c r="K61" s="467"/>
      <c r="L61" s="467"/>
      <c r="M61" s="467"/>
      <c r="N61" s="467"/>
      <c r="O61" s="467"/>
      <c r="P61" s="467"/>
      <c r="Q61" s="467"/>
      <c r="R61" s="467"/>
      <c r="S61" s="467"/>
      <c r="T61" s="467"/>
      <c r="U61" s="467"/>
      <c r="V61" s="467"/>
      <c r="W61" s="467"/>
      <c r="X61" s="467"/>
      <c r="Y61" s="467"/>
      <c r="Z61" s="482"/>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row>
    <row r="3" spans="2:17" s="45" customFormat="1" ht="15" customHeight="1" x14ac:dyDescent="0.25">
      <c r="B3" s="366"/>
      <c r="C3" s="366"/>
      <c r="D3" s="366"/>
      <c r="E3" s="366"/>
      <c r="F3" s="366"/>
      <c r="G3" s="366"/>
      <c r="H3" s="366"/>
      <c r="I3" s="366"/>
      <c r="J3" s="366"/>
      <c r="K3" s="366"/>
      <c r="L3" s="366"/>
      <c r="M3" s="366"/>
    </row>
    <row r="4" spans="2:1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row>
    <row r="5" spans="2:17" s="45" customFormat="1" ht="15" customHeight="1" x14ac:dyDescent="0.25">
      <c r="B5" s="367"/>
      <c r="C5" s="367"/>
      <c r="D5" s="367"/>
      <c r="E5" s="367"/>
      <c r="F5" s="367"/>
      <c r="G5" s="367"/>
      <c r="H5" s="367"/>
      <c r="I5" s="367"/>
      <c r="J5" s="367"/>
      <c r="K5" s="367"/>
      <c r="L5" s="367"/>
      <c r="M5" s="367"/>
    </row>
    <row r="6" spans="2:17" s="45" customFormat="1" ht="15" customHeight="1" x14ac:dyDescent="0.25">
      <c r="B6" s="367"/>
      <c r="C6" s="367"/>
      <c r="D6" s="367"/>
      <c r="E6" s="367"/>
      <c r="F6" s="367"/>
      <c r="G6" s="367"/>
      <c r="H6" s="367"/>
      <c r="I6" s="367"/>
      <c r="J6" s="367"/>
      <c r="K6" s="367"/>
      <c r="L6" s="367"/>
      <c r="M6" s="367"/>
    </row>
    <row r="7" spans="2:1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row>
    <row r="8" spans="2:17" s="45" customFormat="1" ht="15" customHeight="1" x14ac:dyDescent="0.25">
      <c r="B8" s="368"/>
      <c r="C8" s="368"/>
      <c r="D8" s="368"/>
      <c r="E8" s="368"/>
      <c r="F8" s="368"/>
      <c r="G8" s="368"/>
      <c r="H8" s="368"/>
      <c r="I8" s="368"/>
      <c r="J8" s="368"/>
      <c r="K8" s="368"/>
      <c r="L8" s="368"/>
      <c r="M8" s="368"/>
    </row>
    <row r="9" spans="2:17" s="45" customFormat="1" ht="15" customHeight="1" x14ac:dyDescent="0.25">
      <c r="B9" s="367"/>
      <c r="C9" s="367"/>
      <c r="D9" s="367"/>
      <c r="E9" s="367"/>
      <c r="F9" s="367"/>
      <c r="G9" s="367"/>
      <c r="H9" s="367"/>
      <c r="I9" s="367"/>
      <c r="J9" s="367"/>
      <c r="K9" s="367"/>
      <c r="L9" s="367"/>
      <c r="M9" s="367"/>
    </row>
    <row r="10" spans="2:17" s="4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row>
    <row r="11" spans="2:17" s="44" customFormat="1" ht="15" customHeight="1" thickBot="1" x14ac:dyDescent="0.3">
      <c r="B11" s="406"/>
      <c r="C11" s="406"/>
      <c r="D11" s="406"/>
      <c r="E11" s="406"/>
      <c r="F11" s="406"/>
      <c r="G11" s="406"/>
      <c r="H11" s="406"/>
      <c r="I11" s="406"/>
      <c r="J11" s="406"/>
      <c r="K11" s="406"/>
      <c r="L11" s="406"/>
      <c r="M11" s="40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8" t="str">
        <f>G00!H13</f>
        <v>"Nombre de empresa"</v>
      </c>
      <c r="E13" s="488"/>
      <c r="F13" s="488"/>
      <c r="G13" s="488"/>
      <c r="H13" s="488"/>
      <c r="I13" s="488"/>
      <c r="J13" s="488"/>
      <c r="K13" s="6"/>
      <c r="L13" s="24" t="s">
        <v>2</v>
      </c>
      <c r="M13" s="458">
        <f ca="1">G00!W13</f>
        <v>43821</v>
      </c>
      <c r="N13" s="46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9" t="str">
        <f>G00!H15</f>
        <v>"Nombre de respresentante Legal (RL)"</v>
      </c>
      <c r="E15" s="490"/>
      <c r="F15" s="490"/>
      <c r="G15" s="490"/>
      <c r="H15" s="490"/>
      <c r="I15" s="490"/>
      <c r="J15" s="49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2" t="s">
        <v>221</v>
      </c>
      <c r="C17" s="493"/>
      <c r="D17" s="493"/>
      <c r="E17" s="493"/>
      <c r="F17" s="493"/>
      <c r="G17" s="493"/>
      <c r="H17" s="493"/>
      <c r="I17" s="493"/>
      <c r="J17" s="493"/>
      <c r="K17" s="493"/>
      <c r="L17" s="493"/>
      <c r="M17" s="493"/>
      <c r="N17" s="493"/>
      <c r="O17" s="493"/>
      <c r="P17" s="493"/>
      <c r="Q17" s="494"/>
    </row>
    <row r="18" spans="2:19" s="44" customFormat="1" ht="15" customHeight="1" x14ac:dyDescent="0.25">
      <c r="B18" s="492"/>
      <c r="C18" s="493"/>
      <c r="D18" s="493"/>
      <c r="E18" s="493"/>
      <c r="F18" s="493"/>
      <c r="G18" s="493"/>
      <c r="H18" s="493"/>
      <c r="I18" s="493"/>
      <c r="J18" s="493"/>
      <c r="K18" s="493"/>
      <c r="L18" s="493"/>
      <c r="M18" s="493"/>
      <c r="N18" s="493"/>
      <c r="O18" s="493"/>
      <c r="P18" s="493"/>
      <c r="Q18" s="494"/>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316" t="s">
        <v>175</v>
      </c>
      <c r="L23" s="249"/>
      <c r="M23" s="249"/>
      <c r="N23" s="249"/>
      <c r="O23" s="249"/>
      <c r="P23" s="249"/>
      <c r="Q23" s="250"/>
      <c r="R23" s="249"/>
      <c r="S23" s="249"/>
    </row>
    <row r="24" spans="2:19" s="44" customFormat="1" ht="15" customHeight="1" x14ac:dyDescent="0.25">
      <c r="B24" s="136"/>
      <c r="C24" s="486" t="s">
        <v>220</v>
      </c>
      <c r="D24" s="487"/>
      <c r="E24" s="487"/>
      <c r="F24" s="487"/>
      <c r="G24" s="487"/>
      <c r="H24" s="487"/>
      <c r="I24" s="487"/>
      <c r="J24" s="487"/>
      <c r="K24" s="487"/>
      <c r="L24" s="487"/>
      <c r="M24" s="487"/>
      <c r="N24" s="487"/>
      <c r="O24" s="487"/>
      <c r="P24" s="130"/>
      <c r="Q24" s="134"/>
    </row>
    <row r="25" spans="2:19" s="44" customFormat="1" ht="15" customHeight="1" x14ac:dyDescent="0.25">
      <c r="B25" s="136"/>
      <c r="C25" s="487"/>
      <c r="D25" s="487"/>
      <c r="E25" s="487"/>
      <c r="F25" s="487"/>
      <c r="G25" s="487"/>
      <c r="H25" s="487"/>
      <c r="I25" s="487"/>
      <c r="J25" s="487"/>
      <c r="K25" s="487"/>
      <c r="L25" s="487"/>
      <c r="M25" s="487"/>
      <c r="N25" s="487"/>
      <c r="O25" s="487"/>
      <c r="P25" s="130"/>
      <c r="Q25" s="134"/>
    </row>
    <row r="26" spans="2:19" s="44" customFormat="1" ht="15" customHeight="1" x14ac:dyDescent="0.25">
      <c r="B26" s="136"/>
      <c r="C26" s="487"/>
      <c r="D26" s="487"/>
      <c r="E26" s="487"/>
      <c r="F26" s="487"/>
      <c r="G26" s="487"/>
      <c r="H26" s="487"/>
      <c r="I26" s="487"/>
      <c r="J26" s="487"/>
      <c r="K26" s="487"/>
      <c r="L26" s="487"/>
      <c r="M26" s="487"/>
      <c r="N26" s="487"/>
      <c r="O26" s="487"/>
      <c r="P26" s="130"/>
      <c r="Q26" s="134"/>
    </row>
    <row r="27" spans="2:19" s="44" customFormat="1" ht="15" customHeight="1" x14ac:dyDescent="0.25">
      <c r="B27" s="136"/>
      <c r="C27" s="487"/>
      <c r="D27" s="487"/>
      <c r="E27" s="487"/>
      <c r="F27" s="487"/>
      <c r="G27" s="487"/>
      <c r="H27" s="487"/>
      <c r="I27" s="487"/>
      <c r="J27" s="487"/>
      <c r="K27" s="487"/>
      <c r="L27" s="487"/>
      <c r="M27" s="487"/>
      <c r="N27" s="487"/>
      <c r="O27" s="487"/>
      <c r="P27" s="130"/>
      <c r="Q27" s="134"/>
    </row>
    <row r="28" spans="2:19" s="44" customFormat="1" ht="15" customHeight="1" x14ac:dyDescent="0.25">
      <c r="B28" s="136"/>
      <c r="C28" s="487"/>
      <c r="D28" s="487"/>
      <c r="E28" s="487"/>
      <c r="F28" s="487"/>
      <c r="G28" s="487"/>
      <c r="H28" s="487"/>
      <c r="I28" s="487"/>
      <c r="J28" s="487"/>
      <c r="K28" s="487"/>
      <c r="L28" s="487"/>
      <c r="M28" s="487"/>
      <c r="N28" s="487"/>
      <c r="O28" s="487"/>
      <c r="P28" s="130"/>
      <c r="Q28" s="134"/>
    </row>
    <row r="29" spans="2:19" s="44" customFormat="1" ht="15" customHeight="1" x14ac:dyDescent="0.25">
      <c r="B29" s="136"/>
      <c r="C29" s="487"/>
      <c r="D29" s="487"/>
      <c r="E29" s="487"/>
      <c r="F29" s="487"/>
      <c r="G29" s="487"/>
      <c r="H29" s="487"/>
      <c r="I29" s="487"/>
      <c r="J29" s="487"/>
      <c r="K29" s="487"/>
      <c r="L29" s="487"/>
      <c r="M29" s="487"/>
      <c r="N29" s="487"/>
      <c r="O29" s="487"/>
      <c r="P29" s="130"/>
      <c r="Q29" s="134"/>
    </row>
    <row r="30" spans="2:19" s="44" customFormat="1" ht="15" customHeight="1" x14ac:dyDescent="0.25">
      <c r="B30" s="136"/>
      <c r="C30" s="487"/>
      <c r="D30" s="487"/>
      <c r="E30" s="487"/>
      <c r="F30" s="487"/>
      <c r="G30" s="487"/>
      <c r="H30" s="487"/>
      <c r="I30" s="487"/>
      <c r="J30" s="487"/>
      <c r="K30" s="487"/>
      <c r="L30" s="487"/>
      <c r="M30" s="487"/>
      <c r="N30" s="487"/>
      <c r="O30" s="487"/>
      <c r="P30" s="130"/>
      <c r="Q30" s="134"/>
    </row>
    <row r="31" spans="2:19" s="44" customFormat="1" ht="15" customHeight="1" x14ac:dyDescent="0.25">
      <c r="B31" s="136"/>
      <c r="C31" s="487"/>
      <c r="D31" s="487"/>
      <c r="E31" s="487"/>
      <c r="F31" s="487"/>
      <c r="G31" s="487"/>
      <c r="H31" s="487"/>
      <c r="I31" s="487"/>
      <c r="J31" s="487"/>
      <c r="K31" s="487"/>
      <c r="L31" s="487"/>
      <c r="M31" s="487"/>
      <c r="N31" s="487"/>
      <c r="O31" s="487"/>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6" t="s">
        <v>222</v>
      </c>
      <c r="E34" s="437"/>
      <c r="F34" s="437"/>
      <c r="G34" s="437"/>
      <c r="H34" s="437"/>
      <c r="I34" s="437"/>
      <c r="J34" s="437"/>
      <c r="K34" s="437"/>
      <c r="L34" s="437"/>
      <c r="M34" s="437"/>
      <c r="N34" s="437"/>
      <c r="O34" s="438"/>
      <c r="P34" s="130"/>
      <c r="Q34" s="134"/>
    </row>
    <row r="35" spans="2:17" s="44" customFormat="1" ht="15" customHeight="1" x14ac:dyDescent="0.25">
      <c r="B35" s="136"/>
      <c r="C35" s="130"/>
      <c r="D35" s="439"/>
      <c r="E35" s="440"/>
      <c r="F35" s="440"/>
      <c r="G35" s="440"/>
      <c r="H35" s="440"/>
      <c r="I35" s="440"/>
      <c r="J35" s="440"/>
      <c r="K35" s="440"/>
      <c r="L35" s="440"/>
      <c r="M35" s="440"/>
      <c r="N35" s="440"/>
      <c r="O35" s="441"/>
      <c r="P35" s="130"/>
      <c r="Q35" s="134"/>
    </row>
    <row r="36" spans="2:17" s="44" customFormat="1" ht="15" customHeight="1" x14ac:dyDescent="0.25">
      <c r="B36" s="136"/>
      <c r="C36" s="130"/>
      <c r="D36" s="439"/>
      <c r="E36" s="440"/>
      <c r="F36" s="440"/>
      <c r="G36" s="440"/>
      <c r="H36" s="440"/>
      <c r="I36" s="440"/>
      <c r="J36" s="440"/>
      <c r="K36" s="440"/>
      <c r="L36" s="440"/>
      <c r="M36" s="440"/>
      <c r="N36" s="440"/>
      <c r="O36" s="441"/>
      <c r="P36" s="130"/>
      <c r="Q36" s="134"/>
    </row>
    <row r="37" spans="2:17" s="44" customFormat="1" ht="15" customHeight="1" x14ac:dyDescent="0.25">
      <c r="B37" s="136"/>
      <c r="C37" s="130"/>
      <c r="D37" s="439"/>
      <c r="E37" s="440"/>
      <c r="F37" s="440"/>
      <c r="G37" s="440"/>
      <c r="H37" s="440"/>
      <c r="I37" s="440"/>
      <c r="J37" s="440"/>
      <c r="K37" s="440"/>
      <c r="L37" s="440"/>
      <c r="M37" s="440"/>
      <c r="N37" s="440"/>
      <c r="O37" s="441"/>
      <c r="P37" s="130"/>
      <c r="Q37" s="134"/>
    </row>
    <row r="38" spans="2:17" s="44" customFormat="1" ht="15" customHeight="1" x14ac:dyDescent="0.25">
      <c r="B38" s="136"/>
      <c r="C38" s="130"/>
      <c r="D38" s="439"/>
      <c r="E38" s="440"/>
      <c r="F38" s="440"/>
      <c r="G38" s="440"/>
      <c r="H38" s="440"/>
      <c r="I38" s="440"/>
      <c r="J38" s="440"/>
      <c r="K38" s="440"/>
      <c r="L38" s="440"/>
      <c r="M38" s="440"/>
      <c r="N38" s="440"/>
      <c r="O38" s="441"/>
      <c r="P38" s="130"/>
      <c r="Q38" s="134"/>
    </row>
    <row r="39" spans="2:17" s="44" customFormat="1" ht="15" customHeight="1" x14ac:dyDescent="0.25">
      <c r="B39" s="136"/>
      <c r="C39" s="130"/>
      <c r="D39" s="439"/>
      <c r="E39" s="440"/>
      <c r="F39" s="440"/>
      <c r="G39" s="440"/>
      <c r="H39" s="440"/>
      <c r="I39" s="440"/>
      <c r="J39" s="440"/>
      <c r="K39" s="440"/>
      <c r="L39" s="440"/>
      <c r="M39" s="440"/>
      <c r="N39" s="440"/>
      <c r="O39" s="441"/>
      <c r="P39" s="130"/>
      <c r="Q39" s="134"/>
    </row>
    <row r="40" spans="2:17" s="44" customFormat="1" ht="15" customHeight="1" thickBot="1" x14ac:dyDescent="0.3">
      <c r="B40" s="136"/>
      <c r="C40" s="130"/>
      <c r="D40" s="442"/>
      <c r="E40" s="443"/>
      <c r="F40" s="443"/>
      <c r="G40" s="443"/>
      <c r="H40" s="443"/>
      <c r="I40" s="443"/>
      <c r="J40" s="443"/>
      <c r="K40" s="443"/>
      <c r="L40" s="443"/>
      <c r="M40" s="443"/>
      <c r="N40" s="443"/>
      <c r="O40" s="444"/>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5"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row>
    <row r="3" spans="2:17" s="45" customFormat="1" ht="15" customHeight="1" x14ac:dyDescent="0.25">
      <c r="B3" s="366"/>
      <c r="C3" s="366"/>
      <c r="D3" s="366"/>
      <c r="E3" s="366"/>
      <c r="F3" s="366"/>
      <c r="G3" s="366"/>
      <c r="H3" s="366"/>
      <c r="I3" s="366"/>
      <c r="J3" s="366"/>
      <c r="K3" s="366"/>
      <c r="L3" s="366"/>
      <c r="M3" s="366"/>
    </row>
    <row r="4" spans="2:1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row>
    <row r="5" spans="2:17" s="45" customFormat="1" ht="15" customHeight="1" x14ac:dyDescent="0.25">
      <c r="B5" s="367"/>
      <c r="C5" s="367"/>
      <c r="D5" s="367"/>
      <c r="E5" s="367"/>
      <c r="F5" s="367"/>
      <c r="G5" s="367"/>
      <c r="H5" s="367"/>
      <c r="I5" s="367"/>
      <c r="J5" s="367"/>
      <c r="K5" s="367"/>
      <c r="L5" s="367"/>
      <c r="M5" s="367"/>
    </row>
    <row r="6" spans="2:17" s="45" customFormat="1" ht="15" customHeight="1" x14ac:dyDescent="0.25">
      <c r="B6" s="367"/>
      <c r="C6" s="367"/>
      <c r="D6" s="367"/>
      <c r="E6" s="367"/>
      <c r="F6" s="367"/>
      <c r="G6" s="367"/>
      <c r="H6" s="367"/>
      <c r="I6" s="367"/>
      <c r="J6" s="367"/>
      <c r="K6" s="367"/>
      <c r="L6" s="367"/>
      <c r="M6" s="367"/>
    </row>
    <row r="7" spans="2:1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row>
    <row r="8" spans="2:17" s="45" customFormat="1" ht="15" customHeight="1" x14ac:dyDescent="0.25">
      <c r="B8" s="368"/>
      <c r="C8" s="368"/>
      <c r="D8" s="368"/>
      <c r="E8" s="368"/>
      <c r="F8" s="368"/>
      <c r="G8" s="368"/>
      <c r="H8" s="368"/>
      <c r="I8" s="368"/>
      <c r="J8" s="368"/>
      <c r="K8" s="368"/>
      <c r="L8" s="368"/>
      <c r="M8" s="368"/>
    </row>
    <row r="9" spans="2:17" s="45" customFormat="1" ht="15" customHeight="1" x14ac:dyDescent="0.25">
      <c r="B9" s="367"/>
      <c r="C9" s="367"/>
      <c r="D9" s="367"/>
      <c r="E9" s="367"/>
      <c r="F9" s="367"/>
      <c r="G9" s="367"/>
      <c r="H9" s="367"/>
      <c r="I9" s="367"/>
      <c r="J9" s="367"/>
      <c r="K9" s="367"/>
      <c r="L9" s="367"/>
      <c r="M9" s="367"/>
    </row>
    <row r="10" spans="2:17" s="4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row>
    <row r="11" spans="2:17" s="44" customFormat="1" ht="15" customHeight="1" thickBot="1" x14ac:dyDescent="0.3">
      <c r="B11" s="406"/>
      <c r="C11" s="406"/>
      <c r="D11" s="406"/>
      <c r="E11" s="406"/>
      <c r="F11" s="406"/>
      <c r="G11" s="406"/>
      <c r="H11" s="406"/>
      <c r="I11" s="406"/>
      <c r="J11" s="406"/>
      <c r="K11" s="406"/>
      <c r="L11" s="406"/>
      <c r="M11" s="40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8" t="str">
        <f>G00!H13</f>
        <v>"Nombre de empresa"</v>
      </c>
      <c r="E13" s="488"/>
      <c r="F13" s="488"/>
      <c r="G13" s="488"/>
      <c r="H13" s="488"/>
      <c r="I13" s="488"/>
      <c r="J13" s="488"/>
      <c r="K13" s="6"/>
      <c r="L13" s="24" t="s">
        <v>2</v>
      </c>
      <c r="M13" s="458">
        <f ca="1">G00!W13</f>
        <v>43821</v>
      </c>
      <c r="N13" s="46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9" t="str">
        <f>G00!H15</f>
        <v>"Nombre de respresentante Legal (RL)"</v>
      </c>
      <c r="E15" s="490"/>
      <c r="F15" s="490"/>
      <c r="G15" s="490"/>
      <c r="H15" s="490"/>
      <c r="I15" s="490"/>
      <c r="J15" s="49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2" t="s">
        <v>72</v>
      </c>
      <c r="C17" s="493"/>
      <c r="D17" s="493"/>
      <c r="E17" s="493"/>
      <c r="F17" s="493"/>
      <c r="G17" s="493"/>
      <c r="H17" s="493"/>
      <c r="I17" s="493"/>
      <c r="J17" s="493"/>
      <c r="K17" s="493"/>
      <c r="L17" s="493"/>
      <c r="M17" s="493"/>
      <c r="N17" s="493"/>
      <c r="O17" s="493"/>
      <c r="P17" s="493"/>
      <c r="Q17" s="494"/>
    </row>
    <row r="18" spans="1:17" s="44" customFormat="1" ht="15" customHeight="1" x14ac:dyDescent="0.25">
      <c r="B18" s="492"/>
      <c r="C18" s="493"/>
      <c r="D18" s="493"/>
      <c r="E18" s="493"/>
      <c r="F18" s="493"/>
      <c r="G18" s="493"/>
      <c r="H18" s="493"/>
      <c r="I18" s="493"/>
      <c r="J18" s="493"/>
      <c r="K18" s="493"/>
      <c r="L18" s="493"/>
      <c r="M18" s="493"/>
      <c r="N18" s="493"/>
      <c r="O18" s="493"/>
      <c r="P18" s="493"/>
      <c r="Q18" s="494"/>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293</v>
      </c>
      <c r="C20" s="249"/>
      <c r="D20" s="249"/>
      <c r="E20" s="249"/>
      <c r="F20" s="249"/>
      <c r="G20" s="249"/>
      <c r="H20" s="249"/>
      <c r="I20" s="317"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0" t="s">
        <v>77</v>
      </c>
      <c r="C22" s="511"/>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2"/>
      <c r="C23" s="513"/>
      <c r="D23" s="517" t="s">
        <v>184</v>
      </c>
      <c r="E23" s="518"/>
      <c r="F23" s="519"/>
      <c r="G23" s="517" t="s">
        <v>184</v>
      </c>
      <c r="H23" s="518"/>
      <c r="I23" s="519"/>
      <c r="J23" s="517" t="s">
        <v>184</v>
      </c>
      <c r="K23" s="518"/>
      <c r="L23" s="519"/>
      <c r="M23" s="219"/>
      <c r="N23" s="220"/>
      <c r="O23" s="220"/>
      <c r="P23" s="220"/>
      <c r="Q23" s="221"/>
    </row>
    <row r="24" spans="1:17" s="55" customFormat="1" ht="15" customHeight="1" thickBot="1" x14ac:dyDescent="0.25">
      <c r="A24" s="165"/>
      <c r="B24" s="171">
        <v>11010</v>
      </c>
      <c r="C24" s="172" t="s">
        <v>78</v>
      </c>
      <c r="D24" s="498"/>
      <c r="E24" s="499"/>
      <c r="F24" s="500"/>
      <c r="G24" s="507"/>
      <c r="H24" s="508"/>
      <c r="I24" s="509"/>
      <c r="J24" s="507"/>
      <c r="K24" s="508"/>
      <c r="L24" s="509"/>
      <c r="M24" s="219"/>
      <c r="N24" s="220"/>
      <c r="O24" s="220"/>
      <c r="P24" s="220"/>
      <c r="Q24" s="221"/>
    </row>
    <row r="25" spans="1:17" s="55" customFormat="1" ht="15" customHeight="1" thickBot="1" x14ac:dyDescent="0.25">
      <c r="A25" s="165"/>
      <c r="B25" s="173">
        <f t="shared" ref="B25:B30" si="0">+B24+10</f>
        <v>11020</v>
      </c>
      <c r="C25" s="174" t="s">
        <v>79</v>
      </c>
      <c r="D25" s="498"/>
      <c r="E25" s="499"/>
      <c r="F25" s="500"/>
      <c r="G25" s="501"/>
      <c r="H25" s="502"/>
      <c r="I25" s="503"/>
      <c r="J25" s="501"/>
      <c r="K25" s="502"/>
      <c r="L25" s="503"/>
      <c r="M25" s="219"/>
      <c r="N25" s="220"/>
      <c r="O25" s="220"/>
      <c r="P25" s="220"/>
      <c r="Q25" s="221"/>
    </row>
    <row r="26" spans="1:17" s="55" customFormat="1" ht="15" customHeight="1" thickBot="1" x14ac:dyDescent="0.25">
      <c r="A26" s="165"/>
      <c r="B26" s="173">
        <f t="shared" si="0"/>
        <v>11030</v>
      </c>
      <c r="C26" s="174" t="s">
        <v>80</v>
      </c>
      <c r="D26" s="498"/>
      <c r="E26" s="499"/>
      <c r="F26" s="500"/>
      <c r="G26" s="501"/>
      <c r="H26" s="502"/>
      <c r="I26" s="503"/>
      <c r="J26" s="501"/>
      <c r="K26" s="502"/>
      <c r="L26" s="503"/>
      <c r="M26" s="219"/>
      <c r="N26" s="220"/>
      <c r="O26" s="220"/>
      <c r="P26" s="220"/>
      <c r="Q26" s="221"/>
    </row>
    <row r="27" spans="1:17" s="55" customFormat="1" ht="15" customHeight="1" thickBot="1" x14ac:dyDescent="0.25">
      <c r="A27" s="165"/>
      <c r="B27" s="173">
        <f t="shared" si="0"/>
        <v>11040</v>
      </c>
      <c r="C27" s="174" t="s">
        <v>81</v>
      </c>
      <c r="D27" s="498"/>
      <c r="E27" s="499"/>
      <c r="F27" s="500"/>
      <c r="G27" s="501"/>
      <c r="H27" s="502"/>
      <c r="I27" s="503"/>
      <c r="J27" s="501"/>
      <c r="K27" s="502"/>
      <c r="L27" s="503"/>
      <c r="M27" s="219"/>
      <c r="N27" s="220"/>
      <c r="O27" s="220"/>
      <c r="P27" s="220"/>
      <c r="Q27" s="221"/>
    </row>
    <row r="28" spans="1:17" s="55" customFormat="1" ht="15" customHeight="1" thickBot="1" x14ac:dyDescent="0.25">
      <c r="A28" s="165"/>
      <c r="B28" s="173">
        <f t="shared" si="0"/>
        <v>11050</v>
      </c>
      <c r="C28" s="174" t="s">
        <v>82</v>
      </c>
      <c r="D28" s="498"/>
      <c r="E28" s="499"/>
      <c r="F28" s="500"/>
      <c r="G28" s="501"/>
      <c r="H28" s="502"/>
      <c r="I28" s="503"/>
      <c r="J28" s="501"/>
      <c r="K28" s="502"/>
      <c r="L28" s="503"/>
      <c r="M28" s="219"/>
      <c r="N28" s="220"/>
      <c r="O28" s="220"/>
      <c r="P28" s="220"/>
      <c r="Q28" s="221"/>
    </row>
    <row r="29" spans="1:17" s="55" customFormat="1" ht="15" customHeight="1" thickBot="1" x14ac:dyDescent="0.25">
      <c r="A29" s="165"/>
      <c r="B29" s="173">
        <f t="shared" si="0"/>
        <v>11060</v>
      </c>
      <c r="C29" s="174" t="s">
        <v>83</v>
      </c>
      <c r="D29" s="498"/>
      <c r="E29" s="499"/>
      <c r="F29" s="500"/>
      <c r="G29" s="501"/>
      <c r="H29" s="502"/>
      <c r="I29" s="503"/>
      <c r="J29" s="501"/>
      <c r="K29" s="502"/>
      <c r="L29" s="503"/>
      <c r="M29" s="219"/>
      <c r="N29" s="220"/>
      <c r="O29" s="220"/>
      <c r="P29" s="220"/>
      <c r="Q29" s="221"/>
    </row>
    <row r="30" spans="1:17" s="55" customFormat="1" ht="15" customHeight="1" thickBot="1" x14ac:dyDescent="0.25">
      <c r="A30" s="165"/>
      <c r="B30" s="173">
        <f t="shared" si="0"/>
        <v>11070</v>
      </c>
      <c r="C30" s="174" t="s">
        <v>84</v>
      </c>
      <c r="D30" s="498"/>
      <c r="E30" s="499"/>
      <c r="F30" s="500"/>
      <c r="G30" s="501"/>
      <c r="H30" s="502"/>
      <c r="I30" s="503"/>
      <c r="J30" s="501"/>
      <c r="K30" s="502"/>
      <c r="L30" s="503"/>
      <c r="M30" s="219"/>
      <c r="N30" s="220"/>
      <c r="O30" s="220"/>
      <c r="P30" s="220"/>
      <c r="Q30" s="221"/>
    </row>
    <row r="31" spans="1:17" s="55" customFormat="1" ht="15" customHeight="1" thickBot="1" x14ac:dyDescent="0.25">
      <c r="A31" s="165"/>
      <c r="B31" s="173">
        <f>+B30+10+10</f>
        <v>11090</v>
      </c>
      <c r="C31" s="174" t="s">
        <v>85</v>
      </c>
      <c r="D31" s="498"/>
      <c r="E31" s="499"/>
      <c r="F31" s="500"/>
      <c r="G31" s="501"/>
      <c r="H31" s="502"/>
      <c r="I31" s="503"/>
      <c r="J31" s="501"/>
      <c r="K31" s="502"/>
      <c r="L31" s="503"/>
      <c r="M31" s="219"/>
      <c r="N31" s="220"/>
      <c r="O31" s="220"/>
      <c r="P31" s="220"/>
      <c r="Q31" s="221"/>
    </row>
    <row r="32" spans="1:17" s="55" customFormat="1" ht="15" customHeight="1" thickBot="1" x14ac:dyDescent="0.25">
      <c r="A32" s="165"/>
      <c r="B32" s="173">
        <v>11080</v>
      </c>
      <c r="C32" s="174" t="s">
        <v>86</v>
      </c>
      <c r="D32" s="498"/>
      <c r="E32" s="499"/>
      <c r="F32" s="500"/>
      <c r="G32" s="501"/>
      <c r="H32" s="502"/>
      <c r="I32" s="503"/>
      <c r="J32" s="501"/>
      <c r="K32" s="502"/>
      <c r="L32" s="503"/>
      <c r="M32" s="219"/>
      <c r="N32" s="220"/>
      <c r="O32" s="220"/>
      <c r="P32" s="220"/>
      <c r="Q32" s="221"/>
    </row>
    <row r="33" spans="1:17" s="55" customFormat="1" ht="15" customHeight="1" thickBot="1" x14ac:dyDescent="0.25">
      <c r="A33" s="165"/>
      <c r="B33" s="173">
        <v>11100</v>
      </c>
      <c r="C33" s="174" t="s">
        <v>87</v>
      </c>
      <c r="D33" s="498"/>
      <c r="E33" s="499"/>
      <c r="F33" s="500"/>
      <c r="G33" s="501"/>
      <c r="H33" s="502"/>
      <c r="I33" s="503"/>
      <c r="J33" s="501"/>
      <c r="K33" s="502"/>
      <c r="L33" s="503"/>
      <c r="M33" s="219"/>
      <c r="N33" s="220"/>
      <c r="O33" s="220"/>
      <c r="P33" s="220"/>
      <c r="Q33" s="221"/>
    </row>
    <row r="34" spans="1:17" s="55" customFormat="1" ht="15" customHeight="1" thickBot="1" x14ac:dyDescent="0.25">
      <c r="A34" s="165"/>
      <c r="B34" s="173">
        <v>11150</v>
      </c>
      <c r="C34" s="174" t="s">
        <v>88</v>
      </c>
      <c r="D34" s="498"/>
      <c r="E34" s="499"/>
      <c r="F34" s="500"/>
      <c r="G34" s="501"/>
      <c r="H34" s="502"/>
      <c r="I34" s="503"/>
      <c r="J34" s="501"/>
      <c r="K34" s="502"/>
      <c r="L34" s="503"/>
      <c r="M34" s="219"/>
      <c r="N34" s="220"/>
      <c r="O34" s="220"/>
      <c r="P34" s="220"/>
      <c r="Q34" s="221"/>
    </row>
    <row r="35" spans="1:17" s="55" customFormat="1" ht="15" customHeight="1" thickBot="1" x14ac:dyDescent="0.25">
      <c r="A35" s="165"/>
      <c r="B35" s="175">
        <v>11160</v>
      </c>
      <c r="C35" s="176" t="s">
        <v>89</v>
      </c>
      <c r="D35" s="498"/>
      <c r="E35" s="499"/>
      <c r="F35" s="500"/>
      <c r="G35" s="501"/>
      <c r="H35" s="502"/>
      <c r="I35" s="503"/>
      <c r="J35" s="501"/>
      <c r="K35" s="502"/>
      <c r="L35" s="503"/>
      <c r="M35" s="219"/>
      <c r="N35" s="220"/>
      <c r="O35" s="220"/>
      <c r="P35" s="220"/>
      <c r="Q35" s="221"/>
    </row>
    <row r="36" spans="1:17" s="55" customFormat="1" ht="15" customHeight="1" thickBot="1" x14ac:dyDescent="0.3">
      <c r="A36" s="165"/>
      <c r="B36" s="177">
        <v>11000</v>
      </c>
      <c r="C36" s="178" t="s">
        <v>90</v>
      </c>
      <c r="D36" s="495">
        <f>SUM(D24:F35)</f>
        <v>0</v>
      </c>
      <c r="E36" s="496"/>
      <c r="F36" s="497"/>
      <c r="G36" s="495">
        <f>SUM(G24:I35)</f>
        <v>0</v>
      </c>
      <c r="H36" s="496"/>
      <c r="I36" s="497"/>
      <c r="J36" s="495">
        <f>SUM(J24:L35)</f>
        <v>0</v>
      </c>
      <c r="K36" s="496"/>
      <c r="L36" s="497"/>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8"/>
      <c r="E38" s="499"/>
      <c r="F38" s="500"/>
      <c r="G38" s="507"/>
      <c r="H38" s="508"/>
      <c r="I38" s="509"/>
      <c r="J38" s="507"/>
      <c r="K38" s="508"/>
      <c r="L38" s="509"/>
      <c r="M38" s="219"/>
      <c r="N38" s="220"/>
      <c r="O38" s="220"/>
      <c r="P38" s="220"/>
      <c r="Q38" s="221"/>
    </row>
    <row r="39" spans="1:17" s="55" customFormat="1" thickBot="1" x14ac:dyDescent="0.25">
      <c r="A39" s="165"/>
      <c r="B39" s="173">
        <f>+B38+10</f>
        <v>12020</v>
      </c>
      <c r="C39" s="174" t="s">
        <v>92</v>
      </c>
      <c r="D39" s="498"/>
      <c r="E39" s="499"/>
      <c r="F39" s="500"/>
      <c r="G39" s="501"/>
      <c r="H39" s="502"/>
      <c r="I39" s="503"/>
      <c r="J39" s="501"/>
      <c r="K39" s="502"/>
      <c r="L39" s="503"/>
      <c r="M39" s="219"/>
      <c r="N39" s="220"/>
      <c r="O39" s="220"/>
      <c r="P39" s="220"/>
      <c r="Q39" s="221"/>
    </row>
    <row r="40" spans="1:17" s="55" customFormat="1" thickBot="1" x14ac:dyDescent="0.25">
      <c r="A40" s="165"/>
      <c r="B40" s="173">
        <v>12050</v>
      </c>
      <c r="C40" s="174" t="s">
        <v>93</v>
      </c>
      <c r="D40" s="498"/>
      <c r="E40" s="499"/>
      <c r="F40" s="500"/>
      <c r="G40" s="501"/>
      <c r="H40" s="502"/>
      <c r="I40" s="503"/>
      <c r="J40" s="501"/>
      <c r="K40" s="502"/>
      <c r="L40" s="503"/>
      <c r="M40" s="219"/>
      <c r="N40" s="220"/>
      <c r="O40" s="220"/>
      <c r="P40" s="220"/>
      <c r="Q40" s="221"/>
    </row>
    <row r="41" spans="1:17" s="55" customFormat="1" thickBot="1" x14ac:dyDescent="0.25">
      <c r="A41" s="165"/>
      <c r="B41" s="173">
        <v>12090</v>
      </c>
      <c r="C41" s="174" t="s">
        <v>94</v>
      </c>
      <c r="D41" s="498"/>
      <c r="E41" s="499"/>
      <c r="F41" s="500"/>
      <c r="G41" s="501"/>
      <c r="H41" s="502"/>
      <c r="I41" s="503"/>
      <c r="J41" s="501"/>
      <c r="K41" s="502"/>
      <c r="L41" s="503"/>
      <c r="M41" s="219"/>
      <c r="N41" s="220"/>
      <c r="O41" s="220"/>
      <c r="P41" s="220"/>
      <c r="Q41" s="221"/>
    </row>
    <row r="42" spans="1:17" s="55" customFormat="1" thickBot="1" x14ac:dyDescent="0.25">
      <c r="A42" s="165"/>
      <c r="B42" s="173">
        <v>12095</v>
      </c>
      <c r="C42" s="174" t="s">
        <v>95</v>
      </c>
      <c r="D42" s="498"/>
      <c r="E42" s="499"/>
      <c r="F42" s="500"/>
      <c r="G42" s="501"/>
      <c r="H42" s="502"/>
      <c r="I42" s="503"/>
      <c r="J42" s="501"/>
      <c r="K42" s="502"/>
      <c r="L42" s="503"/>
      <c r="M42" s="219"/>
      <c r="N42" s="220"/>
      <c r="O42" s="220"/>
      <c r="P42" s="220"/>
      <c r="Q42" s="221"/>
    </row>
    <row r="43" spans="1:17" s="55" customFormat="1" thickBot="1" x14ac:dyDescent="0.25">
      <c r="A43" s="165"/>
      <c r="B43" s="173">
        <v>12070</v>
      </c>
      <c r="C43" s="174" t="s">
        <v>96</v>
      </c>
      <c r="D43" s="498"/>
      <c r="E43" s="499"/>
      <c r="F43" s="500"/>
      <c r="G43" s="501"/>
      <c r="H43" s="502"/>
      <c r="I43" s="503"/>
      <c r="J43" s="501"/>
      <c r="K43" s="502"/>
      <c r="L43" s="503"/>
      <c r="M43" s="219"/>
      <c r="N43" s="220"/>
      <c r="O43" s="220"/>
      <c r="P43" s="220"/>
      <c r="Q43" s="221"/>
    </row>
    <row r="44" spans="1:17" s="55" customFormat="1" thickBot="1" x14ac:dyDescent="0.25">
      <c r="A44" s="165"/>
      <c r="B44" s="173">
        <f>+B43+10</f>
        <v>12080</v>
      </c>
      <c r="C44" s="174" t="s">
        <v>97</v>
      </c>
      <c r="D44" s="498"/>
      <c r="E44" s="499"/>
      <c r="F44" s="500"/>
      <c r="G44" s="501"/>
      <c r="H44" s="502"/>
      <c r="I44" s="503"/>
      <c r="J44" s="501"/>
      <c r="K44" s="502"/>
      <c r="L44" s="503"/>
      <c r="M44" s="219"/>
      <c r="N44" s="220"/>
      <c r="O44" s="220"/>
      <c r="P44" s="220"/>
      <c r="Q44" s="221"/>
    </row>
    <row r="45" spans="1:17" s="55" customFormat="1" ht="15.75" thickBot="1" x14ac:dyDescent="0.3">
      <c r="A45" s="165"/>
      <c r="B45" s="177">
        <v>12000</v>
      </c>
      <c r="C45" s="178" t="s">
        <v>98</v>
      </c>
      <c r="D45" s="495">
        <f>SUM(D38:F44)</f>
        <v>0</v>
      </c>
      <c r="E45" s="496"/>
      <c r="F45" s="497"/>
      <c r="G45" s="495">
        <f>SUM(G38:I44)</f>
        <v>0</v>
      </c>
      <c r="H45" s="496"/>
      <c r="I45" s="497"/>
      <c r="J45" s="495">
        <f>SUM(J38:L44)</f>
        <v>0</v>
      </c>
      <c r="K45" s="496"/>
      <c r="L45" s="497"/>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8"/>
      <c r="E47" s="499"/>
      <c r="F47" s="500"/>
      <c r="G47" s="507"/>
      <c r="H47" s="508"/>
      <c r="I47" s="509"/>
      <c r="J47" s="507"/>
      <c r="K47" s="508"/>
      <c r="L47" s="509"/>
      <c r="M47" s="219"/>
      <c r="N47" s="220"/>
      <c r="O47" s="220"/>
      <c r="P47" s="220"/>
      <c r="Q47" s="221"/>
    </row>
    <row r="48" spans="1:17" s="55" customFormat="1" thickBot="1" x14ac:dyDescent="0.25">
      <c r="A48" s="165"/>
      <c r="B48" s="173">
        <v>13025</v>
      </c>
      <c r="C48" s="174" t="s">
        <v>100</v>
      </c>
      <c r="D48" s="498"/>
      <c r="E48" s="499"/>
      <c r="F48" s="500"/>
      <c r="G48" s="501"/>
      <c r="H48" s="502"/>
      <c r="I48" s="503"/>
      <c r="J48" s="501"/>
      <c r="K48" s="502"/>
      <c r="L48" s="503"/>
      <c r="M48" s="219"/>
      <c r="N48" s="220"/>
      <c r="O48" s="220"/>
      <c r="P48" s="220"/>
      <c r="Q48" s="221"/>
    </row>
    <row r="49" spans="1:17" s="55" customFormat="1" thickBot="1" x14ac:dyDescent="0.25">
      <c r="A49" s="165"/>
      <c r="B49" s="173">
        <v>13026</v>
      </c>
      <c r="C49" s="174" t="s">
        <v>101</v>
      </c>
      <c r="D49" s="498"/>
      <c r="E49" s="499"/>
      <c r="F49" s="500"/>
      <c r="G49" s="501"/>
      <c r="H49" s="502"/>
      <c r="I49" s="503"/>
      <c r="J49" s="501"/>
      <c r="K49" s="502"/>
      <c r="L49" s="503"/>
      <c r="M49" s="219"/>
      <c r="N49" s="220"/>
      <c r="O49" s="220"/>
      <c r="P49" s="220"/>
      <c r="Q49" s="221"/>
    </row>
    <row r="50" spans="1:17" s="55" customFormat="1" thickBot="1" x14ac:dyDescent="0.25">
      <c r="A50" s="165"/>
      <c r="B50" s="173">
        <v>13027</v>
      </c>
      <c r="C50" s="174" t="s">
        <v>102</v>
      </c>
      <c r="D50" s="498"/>
      <c r="E50" s="499"/>
      <c r="F50" s="500"/>
      <c r="G50" s="501"/>
      <c r="H50" s="502"/>
      <c r="I50" s="503"/>
      <c r="J50" s="501"/>
      <c r="K50" s="502"/>
      <c r="L50" s="503"/>
      <c r="M50" s="219"/>
      <c r="N50" s="220"/>
      <c r="O50" s="220"/>
      <c r="P50" s="220"/>
      <c r="Q50" s="221"/>
    </row>
    <row r="51" spans="1:17" s="55" customFormat="1" thickBot="1" x14ac:dyDescent="0.25">
      <c r="A51" s="165"/>
      <c r="B51" s="173">
        <v>13030</v>
      </c>
      <c r="C51" s="174" t="s">
        <v>103</v>
      </c>
      <c r="D51" s="498"/>
      <c r="E51" s="499"/>
      <c r="F51" s="500"/>
      <c r="G51" s="501"/>
      <c r="H51" s="502"/>
      <c r="I51" s="503"/>
      <c r="J51" s="501"/>
      <c r="K51" s="502"/>
      <c r="L51" s="503"/>
      <c r="M51" s="219"/>
      <c r="N51" s="220"/>
      <c r="O51" s="220"/>
      <c r="P51" s="220"/>
      <c r="Q51" s="221"/>
    </row>
    <row r="52" spans="1:17" s="55" customFormat="1" thickBot="1" x14ac:dyDescent="0.25">
      <c r="A52" s="165"/>
      <c r="B52" s="173">
        <v>13035</v>
      </c>
      <c r="C52" s="174" t="s">
        <v>104</v>
      </c>
      <c r="D52" s="498"/>
      <c r="E52" s="499"/>
      <c r="F52" s="500"/>
      <c r="G52" s="501"/>
      <c r="H52" s="502"/>
      <c r="I52" s="503"/>
      <c r="J52" s="501"/>
      <c r="K52" s="502"/>
      <c r="L52" s="503"/>
      <c r="M52" s="219"/>
      <c r="N52" s="220"/>
      <c r="O52" s="220"/>
      <c r="P52" s="220"/>
      <c r="Q52" s="221"/>
    </row>
    <row r="53" spans="1:17" s="55" customFormat="1" thickBot="1" x14ac:dyDescent="0.25">
      <c r="A53" s="165"/>
      <c r="B53" s="173">
        <v>13040</v>
      </c>
      <c r="C53" s="174" t="s">
        <v>105</v>
      </c>
      <c r="D53" s="498"/>
      <c r="E53" s="499"/>
      <c r="F53" s="500"/>
      <c r="G53" s="501"/>
      <c r="H53" s="502"/>
      <c r="I53" s="503"/>
      <c r="J53" s="501"/>
      <c r="K53" s="502"/>
      <c r="L53" s="503"/>
      <c r="M53" s="219"/>
      <c r="N53" s="220"/>
      <c r="O53" s="220"/>
      <c r="P53" s="220"/>
      <c r="Q53" s="221"/>
    </row>
    <row r="54" spans="1:17" s="55" customFormat="1" thickBot="1" x14ac:dyDescent="0.25">
      <c r="A54" s="165"/>
      <c r="B54" s="173">
        <v>13060</v>
      </c>
      <c r="C54" s="174" t="s">
        <v>106</v>
      </c>
      <c r="D54" s="498"/>
      <c r="E54" s="499"/>
      <c r="F54" s="500"/>
      <c r="G54" s="501"/>
      <c r="H54" s="502"/>
      <c r="I54" s="503"/>
      <c r="J54" s="501"/>
      <c r="K54" s="502"/>
      <c r="L54" s="503"/>
      <c r="M54" s="219"/>
      <c r="N54" s="220"/>
      <c r="O54" s="220"/>
      <c r="P54" s="220"/>
      <c r="Q54" s="221"/>
    </row>
    <row r="55" spans="1:17" s="55" customFormat="1" thickBot="1" x14ac:dyDescent="0.25">
      <c r="A55" s="165"/>
      <c r="B55" s="173">
        <v>13070</v>
      </c>
      <c r="C55" s="174" t="s">
        <v>107</v>
      </c>
      <c r="D55" s="498"/>
      <c r="E55" s="499"/>
      <c r="F55" s="500"/>
      <c r="G55" s="501"/>
      <c r="H55" s="502"/>
      <c r="I55" s="503"/>
      <c r="J55" s="501"/>
      <c r="K55" s="502"/>
      <c r="L55" s="503"/>
      <c r="M55" s="219"/>
      <c r="N55" s="220"/>
      <c r="O55" s="220"/>
      <c r="P55" s="220"/>
      <c r="Q55" s="221"/>
    </row>
    <row r="56" spans="1:17" s="55" customFormat="1" thickBot="1" x14ac:dyDescent="0.25">
      <c r="A56" s="165"/>
      <c r="B56" s="173">
        <v>13080</v>
      </c>
      <c r="C56" s="174" t="s">
        <v>108</v>
      </c>
      <c r="D56" s="498"/>
      <c r="E56" s="499"/>
      <c r="F56" s="500"/>
      <c r="G56" s="501"/>
      <c r="H56" s="502"/>
      <c r="I56" s="503"/>
      <c r="J56" s="501"/>
      <c r="K56" s="502"/>
      <c r="L56" s="503"/>
      <c r="M56" s="219"/>
      <c r="N56" s="220"/>
      <c r="O56" s="220"/>
      <c r="P56" s="220"/>
      <c r="Q56" s="221"/>
    </row>
    <row r="57" spans="1:17" s="55" customFormat="1" ht="15.75" thickBot="1" x14ac:dyDescent="0.3">
      <c r="A57" s="165"/>
      <c r="B57" s="177">
        <v>13000</v>
      </c>
      <c r="C57" s="178" t="s">
        <v>109</v>
      </c>
      <c r="D57" s="495">
        <f>SUM(D47:F56)</f>
        <v>0</v>
      </c>
      <c r="E57" s="496"/>
      <c r="F57" s="497"/>
      <c r="G57" s="495">
        <f>SUM(G47:I56)</f>
        <v>0</v>
      </c>
      <c r="H57" s="496"/>
      <c r="I57" s="497"/>
      <c r="J57" s="495">
        <f>SUM(J47:L56)</f>
        <v>0</v>
      </c>
      <c r="K57" s="496"/>
      <c r="L57" s="497"/>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5">
        <f>+D57+D45+D36</f>
        <v>0</v>
      </c>
      <c r="E59" s="496"/>
      <c r="F59" s="497"/>
      <c r="G59" s="495">
        <f>+G57+G45+G36</f>
        <v>0</v>
      </c>
      <c r="H59" s="496"/>
      <c r="I59" s="497"/>
      <c r="J59" s="495">
        <f>+J57+J45+J36</f>
        <v>0</v>
      </c>
      <c r="K59" s="496"/>
      <c r="L59" s="497"/>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0" t="s">
        <v>111</v>
      </c>
      <c r="C62" s="511"/>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2"/>
      <c r="C63" s="513"/>
      <c r="D63" s="514" t="s">
        <v>184</v>
      </c>
      <c r="E63" s="515"/>
      <c r="F63" s="516"/>
      <c r="G63" s="514" t="s">
        <v>184</v>
      </c>
      <c r="H63" s="515"/>
      <c r="I63" s="516"/>
      <c r="J63" s="514" t="s">
        <v>184</v>
      </c>
      <c r="K63" s="515"/>
      <c r="L63" s="516"/>
      <c r="M63" s="219"/>
      <c r="N63" s="220"/>
      <c r="O63" s="220"/>
      <c r="P63" s="220"/>
      <c r="Q63" s="221"/>
    </row>
    <row r="64" spans="1:17" s="55" customFormat="1" thickBot="1" x14ac:dyDescent="0.25">
      <c r="A64" s="165"/>
      <c r="B64" s="171">
        <v>21010</v>
      </c>
      <c r="C64" s="172" t="s">
        <v>112</v>
      </c>
      <c r="D64" s="498"/>
      <c r="E64" s="499"/>
      <c r="F64" s="500"/>
      <c r="G64" s="507"/>
      <c r="H64" s="508"/>
      <c r="I64" s="509"/>
      <c r="J64" s="507"/>
      <c r="K64" s="508"/>
      <c r="L64" s="509"/>
      <c r="M64" s="219"/>
      <c r="N64" s="220"/>
      <c r="O64" s="220"/>
      <c r="P64" s="220"/>
      <c r="Q64" s="221"/>
    </row>
    <row r="65" spans="1:17" s="55" customFormat="1" thickBot="1" x14ac:dyDescent="0.25">
      <c r="A65" s="165"/>
      <c r="B65" s="173">
        <v>22015</v>
      </c>
      <c r="C65" s="174" t="s">
        <v>113</v>
      </c>
      <c r="D65" s="498"/>
      <c r="E65" s="499"/>
      <c r="F65" s="500"/>
      <c r="G65" s="501"/>
      <c r="H65" s="502"/>
      <c r="I65" s="503"/>
      <c r="J65" s="501"/>
      <c r="K65" s="502"/>
      <c r="L65" s="503"/>
      <c r="M65" s="219"/>
      <c r="N65" s="220"/>
      <c r="O65" s="220"/>
      <c r="P65" s="220"/>
      <c r="Q65" s="221"/>
    </row>
    <row r="66" spans="1:17" s="55" customFormat="1" thickBot="1" x14ac:dyDescent="0.25">
      <c r="A66" s="165"/>
      <c r="B66" s="173">
        <v>21020</v>
      </c>
      <c r="C66" s="174" t="s">
        <v>114</v>
      </c>
      <c r="D66" s="498"/>
      <c r="E66" s="499"/>
      <c r="F66" s="500"/>
      <c r="G66" s="501"/>
      <c r="H66" s="502"/>
      <c r="I66" s="503"/>
      <c r="J66" s="501"/>
      <c r="K66" s="502"/>
      <c r="L66" s="503"/>
      <c r="M66" s="219"/>
      <c r="N66" s="220"/>
      <c r="O66" s="220"/>
      <c r="P66" s="220"/>
      <c r="Q66" s="221"/>
    </row>
    <row r="67" spans="1:17" s="55" customFormat="1" thickBot="1" x14ac:dyDescent="0.25">
      <c r="A67" s="165"/>
      <c r="B67" s="173">
        <v>21025</v>
      </c>
      <c r="C67" s="174" t="s">
        <v>115</v>
      </c>
      <c r="D67" s="498"/>
      <c r="E67" s="499"/>
      <c r="F67" s="500"/>
      <c r="G67" s="501"/>
      <c r="H67" s="502"/>
      <c r="I67" s="503"/>
      <c r="J67" s="501"/>
      <c r="K67" s="502"/>
      <c r="L67" s="503"/>
      <c r="M67" s="219"/>
      <c r="N67" s="220"/>
      <c r="O67" s="220"/>
      <c r="P67" s="220"/>
      <c r="Q67" s="221"/>
    </row>
    <row r="68" spans="1:17" s="55" customFormat="1" thickBot="1" x14ac:dyDescent="0.25">
      <c r="A68" s="165"/>
      <c r="B68" s="173">
        <v>21030</v>
      </c>
      <c r="C68" s="174" t="s">
        <v>116</v>
      </c>
      <c r="D68" s="498"/>
      <c r="E68" s="499"/>
      <c r="F68" s="500"/>
      <c r="G68" s="501"/>
      <c r="H68" s="502"/>
      <c r="I68" s="503"/>
      <c r="J68" s="501"/>
      <c r="K68" s="502"/>
      <c r="L68" s="503"/>
      <c r="M68" s="219"/>
      <c r="N68" s="220"/>
      <c r="O68" s="220"/>
      <c r="P68" s="220"/>
      <c r="Q68" s="221"/>
    </row>
    <row r="69" spans="1:17" s="55" customFormat="1" thickBot="1" x14ac:dyDescent="0.25">
      <c r="A69" s="165"/>
      <c r="B69" s="173">
        <v>21040</v>
      </c>
      <c r="C69" s="174" t="s">
        <v>117</v>
      </c>
      <c r="D69" s="498"/>
      <c r="E69" s="499"/>
      <c r="F69" s="500"/>
      <c r="G69" s="501"/>
      <c r="H69" s="502"/>
      <c r="I69" s="503"/>
      <c r="J69" s="501"/>
      <c r="K69" s="502"/>
      <c r="L69" s="503"/>
      <c r="M69" s="219"/>
      <c r="N69" s="220"/>
      <c r="O69" s="220"/>
      <c r="P69" s="220"/>
      <c r="Q69" s="221"/>
    </row>
    <row r="70" spans="1:17" s="55" customFormat="1" thickBot="1" x14ac:dyDescent="0.25">
      <c r="A70" s="165"/>
      <c r="B70" s="173">
        <v>21050</v>
      </c>
      <c r="C70" s="174" t="s">
        <v>118</v>
      </c>
      <c r="D70" s="498"/>
      <c r="E70" s="499"/>
      <c r="F70" s="500"/>
      <c r="G70" s="501"/>
      <c r="H70" s="502"/>
      <c r="I70" s="503"/>
      <c r="J70" s="501"/>
      <c r="K70" s="502"/>
      <c r="L70" s="503"/>
      <c r="M70" s="219"/>
      <c r="N70" s="220"/>
      <c r="O70" s="220"/>
      <c r="P70" s="220"/>
      <c r="Q70" s="221"/>
    </row>
    <row r="71" spans="1:17" s="55" customFormat="1" thickBot="1" x14ac:dyDescent="0.25">
      <c r="A71" s="165"/>
      <c r="B71" s="173">
        <v>21070</v>
      </c>
      <c r="C71" s="174" t="s">
        <v>119</v>
      </c>
      <c r="D71" s="498"/>
      <c r="E71" s="499"/>
      <c r="F71" s="500"/>
      <c r="G71" s="501"/>
      <c r="H71" s="502"/>
      <c r="I71" s="503"/>
      <c r="J71" s="501"/>
      <c r="K71" s="502"/>
      <c r="L71" s="503"/>
      <c r="M71" s="219"/>
      <c r="N71" s="220"/>
      <c r="O71" s="220"/>
      <c r="P71" s="220"/>
      <c r="Q71" s="221"/>
    </row>
    <row r="72" spans="1:17" s="55" customFormat="1" thickBot="1" x14ac:dyDescent="0.25">
      <c r="A72" s="165"/>
      <c r="B72" s="173">
        <v>21075</v>
      </c>
      <c r="C72" s="174" t="s">
        <v>120</v>
      </c>
      <c r="D72" s="498"/>
      <c r="E72" s="499"/>
      <c r="F72" s="500"/>
      <c r="G72" s="501"/>
      <c r="H72" s="502"/>
      <c r="I72" s="503"/>
      <c r="J72" s="501"/>
      <c r="K72" s="502"/>
      <c r="L72" s="503"/>
      <c r="M72" s="219"/>
      <c r="N72" s="220"/>
      <c r="O72" s="220"/>
      <c r="P72" s="220"/>
      <c r="Q72" s="221"/>
    </row>
    <row r="73" spans="1:17" s="55" customFormat="1" thickBot="1" x14ac:dyDescent="0.25">
      <c r="A73" s="165"/>
      <c r="B73" s="173">
        <v>21080</v>
      </c>
      <c r="C73" s="174" t="s">
        <v>121</v>
      </c>
      <c r="D73" s="498"/>
      <c r="E73" s="499"/>
      <c r="F73" s="500"/>
      <c r="G73" s="501"/>
      <c r="H73" s="502"/>
      <c r="I73" s="503"/>
      <c r="J73" s="501"/>
      <c r="K73" s="502"/>
      <c r="L73" s="503"/>
      <c r="M73" s="219"/>
      <c r="N73" s="220"/>
      <c r="O73" s="220"/>
      <c r="P73" s="220"/>
      <c r="Q73" s="221"/>
    </row>
    <row r="74" spans="1:17" s="55" customFormat="1" thickBot="1" x14ac:dyDescent="0.25">
      <c r="A74" s="165"/>
      <c r="B74" s="173">
        <v>21085</v>
      </c>
      <c r="C74" s="174" t="s">
        <v>122</v>
      </c>
      <c r="D74" s="498"/>
      <c r="E74" s="499"/>
      <c r="F74" s="500"/>
      <c r="G74" s="501"/>
      <c r="H74" s="502"/>
      <c r="I74" s="503"/>
      <c r="J74" s="501"/>
      <c r="K74" s="502"/>
      <c r="L74" s="503"/>
      <c r="M74" s="219"/>
      <c r="N74" s="220"/>
      <c r="O74" s="220"/>
      <c r="P74" s="220"/>
      <c r="Q74" s="221"/>
    </row>
    <row r="75" spans="1:17" s="55" customFormat="1" thickBot="1" x14ac:dyDescent="0.25">
      <c r="A75" s="165"/>
      <c r="B75" s="181">
        <v>21090</v>
      </c>
      <c r="C75" s="174" t="s">
        <v>123</v>
      </c>
      <c r="D75" s="498"/>
      <c r="E75" s="499"/>
      <c r="F75" s="500"/>
      <c r="G75" s="501"/>
      <c r="H75" s="502"/>
      <c r="I75" s="503"/>
      <c r="J75" s="501"/>
      <c r="K75" s="502"/>
      <c r="L75" s="503"/>
      <c r="M75" s="219"/>
      <c r="N75" s="220"/>
      <c r="O75" s="220"/>
      <c r="P75" s="220"/>
      <c r="Q75" s="221"/>
    </row>
    <row r="76" spans="1:17" s="55" customFormat="1" thickBot="1" x14ac:dyDescent="0.25">
      <c r="A76" s="165"/>
      <c r="B76" s="181">
        <v>21100</v>
      </c>
      <c r="C76" s="182" t="s">
        <v>124</v>
      </c>
      <c r="D76" s="498"/>
      <c r="E76" s="499"/>
      <c r="F76" s="500"/>
      <c r="G76" s="501"/>
      <c r="H76" s="502"/>
      <c r="I76" s="503"/>
      <c r="J76" s="501"/>
      <c r="K76" s="502"/>
      <c r="L76" s="503"/>
      <c r="M76" s="219"/>
      <c r="N76" s="220"/>
      <c r="O76" s="220"/>
      <c r="P76" s="220"/>
      <c r="Q76" s="221"/>
    </row>
    <row r="77" spans="1:17" s="55" customFormat="1" thickBot="1" x14ac:dyDescent="0.25">
      <c r="A77" s="165"/>
      <c r="B77" s="181">
        <v>21105</v>
      </c>
      <c r="C77" s="182" t="s">
        <v>87</v>
      </c>
      <c r="D77" s="498"/>
      <c r="E77" s="499"/>
      <c r="F77" s="500"/>
      <c r="G77" s="501"/>
      <c r="H77" s="502"/>
      <c r="I77" s="503"/>
      <c r="J77" s="501"/>
      <c r="K77" s="502"/>
      <c r="L77" s="503"/>
      <c r="M77" s="219"/>
      <c r="N77" s="220"/>
      <c r="O77" s="220"/>
      <c r="P77" s="220"/>
      <c r="Q77" s="221"/>
    </row>
    <row r="78" spans="1:17" s="55" customFormat="1" thickBot="1" x14ac:dyDescent="0.25">
      <c r="A78" s="165"/>
      <c r="B78" s="175">
        <v>21110</v>
      </c>
      <c r="C78" s="176" t="s">
        <v>125</v>
      </c>
      <c r="D78" s="498"/>
      <c r="E78" s="499"/>
      <c r="F78" s="500"/>
      <c r="G78" s="501"/>
      <c r="H78" s="502"/>
      <c r="I78" s="503"/>
      <c r="J78" s="501"/>
      <c r="K78" s="502"/>
      <c r="L78" s="503"/>
      <c r="M78" s="219"/>
      <c r="N78" s="220"/>
      <c r="O78" s="220"/>
      <c r="P78" s="220"/>
      <c r="Q78" s="221"/>
    </row>
    <row r="79" spans="1:17" s="55" customFormat="1" ht="15.75" thickBot="1" x14ac:dyDescent="0.3">
      <c r="A79" s="165"/>
      <c r="B79" s="177">
        <v>21000</v>
      </c>
      <c r="C79" s="178" t="s">
        <v>126</v>
      </c>
      <c r="D79" s="495">
        <f>SUM(D64:F78)</f>
        <v>0</v>
      </c>
      <c r="E79" s="496"/>
      <c r="F79" s="497"/>
      <c r="G79" s="495">
        <f>SUM(G64:I78)</f>
        <v>0</v>
      </c>
      <c r="H79" s="496"/>
      <c r="I79" s="497"/>
      <c r="J79" s="495">
        <f>SUM(J64:L78)</f>
        <v>0</v>
      </c>
      <c r="K79" s="496"/>
      <c r="L79" s="497"/>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8"/>
      <c r="E81" s="499"/>
      <c r="F81" s="500"/>
      <c r="G81" s="507"/>
      <c r="H81" s="508"/>
      <c r="I81" s="509"/>
      <c r="J81" s="507"/>
      <c r="K81" s="508"/>
      <c r="L81" s="509"/>
      <c r="M81" s="219"/>
      <c r="N81" s="220"/>
      <c r="O81" s="220"/>
      <c r="P81" s="220"/>
      <c r="Q81" s="221"/>
    </row>
    <row r="82" spans="1:17" s="55" customFormat="1" thickBot="1" x14ac:dyDescent="0.25">
      <c r="A82" s="165"/>
      <c r="B82" s="173">
        <v>22020</v>
      </c>
      <c r="C82" s="174" t="s">
        <v>128</v>
      </c>
      <c r="D82" s="498"/>
      <c r="E82" s="499"/>
      <c r="F82" s="500"/>
      <c r="G82" s="501"/>
      <c r="H82" s="502"/>
      <c r="I82" s="503"/>
      <c r="J82" s="501"/>
      <c r="K82" s="502"/>
      <c r="L82" s="503"/>
      <c r="M82" s="219"/>
      <c r="N82" s="220"/>
      <c r="O82" s="220"/>
      <c r="P82" s="220"/>
      <c r="Q82" s="221"/>
    </row>
    <row r="83" spans="1:17" s="55" customFormat="1" thickBot="1" x14ac:dyDescent="0.25">
      <c r="A83" s="165"/>
      <c r="B83" s="173">
        <v>22030</v>
      </c>
      <c r="C83" s="174" t="s">
        <v>129</v>
      </c>
      <c r="D83" s="498"/>
      <c r="E83" s="499"/>
      <c r="F83" s="500"/>
      <c r="G83" s="501"/>
      <c r="H83" s="502"/>
      <c r="I83" s="503"/>
      <c r="J83" s="501"/>
      <c r="K83" s="502"/>
      <c r="L83" s="503"/>
      <c r="M83" s="219"/>
      <c r="N83" s="220"/>
      <c r="O83" s="220"/>
      <c r="P83" s="220"/>
      <c r="Q83" s="221"/>
    </row>
    <row r="84" spans="1:17" s="55" customFormat="1" thickBot="1" x14ac:dyDescent="0.25">
      <c r="A84" s="165"/>
      <c r="B84" s="173">
        <v>22040</v>
      </c>
      <c r="C84" s="174" t="s">
        <v>119</v>
      </c>
      <c r="D84" s="498"/>
      <c r="E84" s="499"/>
      <c r="F84" s="500"/>
      <c r="G84" s="501"/>
      <c r="H84" s="502"/>
      <c r="I84" s="503"/>
      <c r="J84" s="501"/>
      <c r="K84" s="502"/>
      <c r="L84" s="503"/>
      <c r="M84" s="219"/>
      <c r="N84" s="220"/>
      <c r="O84" s="220"/>
      <c r="P84" s="220"/>
      <c r="Q84" s="221"/>
    </row>
    <row r="85" spans="1:17" s="55" customFormat="1" thickBot="1" x14ac:dyDescent="0.25">
      <c r="A85" s="165"/>
      <c r="B85" s="173">
        <v>22045</v>
      </c>
      <c r="C85" s="174" t="s">
        <v>130</v>
      </c>
      <c r="D85" s="498"/>
      <c r="E85" s="499"/>
      <c r="F85" s="500"/>
      <c r="G85" s="501"/>
      <c r="H85" s="502"/>
      <c r="I85" s="503"/>
      <c r="J85" s="501"/>
      <c r="K85" s="502"/>
      <c r="L85" s="503"/>
      <c r="M85" s="219"/>
      <c r="N85" s="220"/>
      <c r="O85" s="220"/>
      <c r="P85" s="220"/>
      <c r="Q85" s="221"/>
    </row>
    <row r="86" spans="1:17" s="55" customFormat="1" thickBot="1" x14ac:dyDescent="0.25">
      <c r="A86" s="165"/>
      <c r="B86" s="173">
        <v>22050</v>
      </c>
      <c r="C86" s="174" t="s">
        <v>121</v>
      </c>
      <c r="D86" s="498"/>
      <c r="E86" s="499"/>
      <c r="F86" s="500"/>
      <c r="G86" s="501"/>
      <c r="H86" s="502"/>
      <c r="I86" s="503"/>
      <c r="J86" s="501"/>
      <c r="K86" s="502"/>
      <c r="L86" s="503"/>
      <c r="M86" s="219"/>
      <c r="N86" s="220"/>
      <c r="O86" s="220"/>
      <c r="P86" s="220"/>
      <c r="Q86" s="221"/>
    </row>
    <row r="87" spans="1:17" s="55" customFormat="1" thickBot="1" x14ac:dyDescent="0.25">
      <c r="A87" s="165"/>
      <c r="B87" s="173">
        <v>22070</v>
      </c>
      <c r="C87" s="174" t="s">
        <v>131</v>
      </c>
      <c r="D87" s="498"/>
      <c r="E87" s="499"/>
      <c r="F87" s="500"/>
      <c r="G87" s="501"/>
      <c r="H87" s="502"/>
      <c r="I87" s="503"/>
      <c r="J87" s="501"/>
      <c r="K87" s="502"/>
      <c r="L87" s="503"/>
      <c r="M87" s="219"/>
      <c r="N87" s="220"/>
      <c r="O87" s="220"/>
      <c r="P87" s="220"/>
      <c r="Q87" s="221"/>
    </row>
    <row r="88" spans="1:17" s="55" customFormat="1" ht="15.75" thickBot="1" x14ac:dyDescent="0.3">
      <c r="A88" s="165"/>
      <c r="B88" s="177">
        <v>22000</v>
      </c>
      <c r="C88" s="178" t="s">
        <v>132</v>
      </c>
      <c r="D88" s="495">
        <f>SUM(D81:F87)</f>
        <v>0</v>
      </c>
      <c r="E88" s="496"/>
      <c r="F88" s="497"/>
      <c r="G88" s="495">
        <f>SUM(G81:I87)</f>
        <v>0</v>
      </c>
      <c r="H88" s="496"/>
      <c r="I88" s="497"/>
      <c r="J88" s="495">
        <f>SUM(J81:L87)</f>
        <v>0</v>
      </c>
      <c r="K88" s="496"/>
      <c r="L88" s="497"/>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5">
        <v>0</v>
      </c>
      <c r="E90" s="496"/>
      <c r="F90" s="497"/>
      <c r="G90" s="495">
        <v>0</v>
      </c>
      <c r="H90" s="496"/>
      <c r="I90" s="497"/>
      <c r="J90" s="495">
        <v>0</v>
      </c>
      <c r="K90" s="496"/>
      <c r="L90" s="497"/>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8"/>
      <c r="E92" s="499"/>
      <c r="F92" s="500"/>
      <c r="G92" s="507"/>
      <c r="H92" s="508"/>
      <c r="I92" s="509"/>
      <c r="J92" s="507"/>
      <c r="K92" s="508"/>
      <c r="L92" s="509"/>
      <c r="M92" s="219"/>
      <c r="N92" s="220"/>
      <c r="O92" s="220"/>
      <c r="P92" s="220"/>
      <c r="Q92" s="221"/>
    </row>
    <row r="93" spans="1:17" s="55" customFormat="1" thickBot="1" x14ac:dyDescent="0.25">
      <c r="A93" s="165"/>
      <c r="B93" s="173">
        <v>23020</v>
      </c>
      <c r="C93" s="174" t="s">
        <v>135</v>
      </c>
      <c r="D93" s="498"/>
      <c r="E93" s="499"/>
      <c r="F93" s="500"/>
      <c r="G93" s="501"/>
      <c r="H93" s="502"/>
      <c r="I93" s="503"/>
      <c r="J93" s="501"/>
      <c r="K93" s="502"/>
      <c r="L93" s="503"/>
      <c r="M93" s="219"/>
      <c r="N93" s="220"/>
      <c r="O93" s="220"/>
      <c r="P93" s="220"/>
      <c r="Q93" s="221"/>
    </row>
    <row r="94" spans="1:17" s="55" customFormat="1" thickBot="1" x14ac:dyDescent="0.25">
      <c r="A94" s="165"/>
      <c r="B94" s="173">
        <v>23030</v>
      </c>
      <c r="C94" s="174" t="s">
        <v>136</v>
      </c>
      <c r="D94" s="498"/>
      <c r="E94" s="499"/>
      <c r="F94" s="500"/>
      <c r="G94" s="501"/>
      <c r="H94" s="502"/>
      <c r="I94" s="503"/>
      <c r="J94" s="501"/>
      <c r="K94" s="502"/>
      <c r="L94" s="503"/>
      <c r="M94" s="219"/>
      <c r="N94" s="220"/>
      <c r="O94" s="220"/>
      <c r="P94" s="220"/>
      <c r="Q94" s="221"/>
    </row>
    <row r="95" spans="1:17" s="55" customFormat="1" thickBot="1" x14ac:dyDescent="0.25">
      <c r="A95" s="165"/>
      <c r="B95" s="173">
        <v>23046</v>
      </c>
      <c r="C95" s="174" t="s">
        <v>137</v>
      </c>
      <c r="D95" s="498"/>
      <c r="E95" s="499"/>
      <c r="F95" s="500"/>
      <c r="G95" s="501"/>
      <c r="H95" s="502"/>
      <c r="I95" s="503"/>
      <c r="J95" s="501"/>
      <c r="K95" s="502"/>
      <c r="L95" s="503"/>
      <c r="M95" s="219"/>
      <c r="N95" s="220"/>
      <c r="O95" s="220"/>
      <c r="P95" s="220"/>
      <c r="Q95" s="221"/>
    </row>
    <row r="96" spans="1:17" s="55" customFormat="1" thickBot="1" x14ac:dyDescent="0.25">
      <c r="A96" s="165"/>
      <c r="B96" s="173">
        <v>23047</v>
      </c>
      <c r="C96" s="174" t="s">
        <v>138</v>
      </c>
      <c r="D96" s="498"/>
      <c r="E96" s="499"/>
      <c r="F96" s="500"/>
      <c r="G96" s="501"/>
      <c r="H96" s="502"/>
      <c r="I96" s="503"/>
      <c r="J96" s="501"/>
      <c r="K96" s="502"/>
      <c r="L96" s="503"/>
      <c r="M96" s="219"/>
      <c r="N96" s="220"/>
      <c r="O96" s="220"/>
      <c r="P96" s="220"/>
      <c r="Q96" s="221"/>
    </row>
    <row r="97" spans="1:17" s="55" customFormat="1" thickBot="1" x14ac:dyDescent="0.25">
      <c r="A97" s="165"/>
      <c r="B97" s="173">
        <v>23057</v>
      </c>
      <c r="C97" s="174" t="s">
        <v>139</v>
      </c>
      <c r="D97" s="498"/>
      <c r="E97" s="499"/>
      <c r="F97" s="500"/>
      <c r="G97" s="501"/>
      <c r="H97" s="502"/>
      <c r="I97" s="503"/>
      <c r="J97" s="501"/>
      <c r="K97" s="502"/>
      <c r="L97" s="503"/>
      <c r="M97" s="219"/>
      <c r="N97" s="220"/>
      <c r="O97" s="220"/>
      <c r="P97" s="220"/>
      <c r="Q97" s="221"/>
    </row>
    <row r="98" spans="1:17" s="55" customFormat="1" thickBot="1" x14ac:dyDescent="0.25">
      <c r="A98" s="165"/>
      <c r="B98" s="173">
        <v>23050</v>
      </c>
      <c r="C98" s="174" t="s">
        <v>140</v>
      </c>
      <c r="D98" s="504">
        <f>SUM(D99:F103)</f>
        <v>0</v>
      </c>
      <c r="E98" s="505"/>
      <c r="F98" s="506"/>
      <c r="G98" s="504">
        <f t="shared" ref="G98" si="1">SUM(G99:I103)</f>
        <v>0</v>
      </c>
      <c r="H98" s="505"/>
      <c r="I98" s="506"/>
      <c r="J98" s="504">
        <f t="shared" ref="J98" si="2">SUM(J99:L103)</f>
        <v>0</v>
      </c>
      <c r="K98" s="505"/>
      <c r="L98" s="506"/>
      <c r="M98" s="219"/>
      <c r="N98" s="220"/>
      <c r="O98" s="220"/>
      <c r="P98" s="220"/>
      <c r="Q98" s="221"/>
    </row>
    <row r="99" spans="1:17" s="55" customFormat="1" thickBot="1" x14ac:dyDescent="0.25">
      <c r="A99" s="165"/>
      <c r="B99" s="173">
        <v>23052</v>
      </c>
      <c r="C99" s="174" t="s">
        <v>141</v>
      </c>
      <c r="D99" s="498"/>
      <c r="E99" s="499"/>
      <c r="F99" s="500"/>
      <c r="G99" s="501"/>
      <c r="H99" s="502"/>
      <c r="I99" s="503"/>
      <c r="J99" s="501"/>
      <c r="K99" s="502"/>
      <c r="L99" s="503"/>
      <c r="M99" s="219"/>
      <c r="N99" s="220"/>
      <c r="O99" s="220"/>
      <c r="P99" s="220"/>
      <c r="Q99" s="221"/>
    </row>
    <row r="100" spans="1:17" s="55" customFormat="1" thickBot="1" x14ac:dyDescent="0.25">
      <c r="A100" s="165"/>
      <c r="B100" s="173">
        <v>23053</v>
      </c>
      <c r="C100" s="174" t="s">
        <v>142</v>
      </c>
      <c r="D100" s="498"/>
      <c r="E100" s="499"/>
      <c r="F100" s="500"/>
      <c r="G100" s="501"/>
      <c r="H100" s="502"/>
      <c r="I100" s="503"/>
      <c r="J100" s="501"/>
      <c r="K100" s="502"/>
      <c r="L100" s="503"/>
      <c r="M100" s="219"/>
      <c r="N100" s="220"/>
      <c r="O100" s="220"/>
      <c r="P100" s="220"/>
      <c r="Q100" s="221"/>
    </row>
    <row r="101" spans="1:17" s="55" customFormat="1" thickBot="1" x14ac:dyDescent="0.25">
      <c r="A101" s="165"/>
      <c r="B101" s="173">
        <v>23054</v>
      </c>
      <c r="C101" s="174" t="s">
        <v>143</v>
      </c>
      <c r="D101" s="498"/>
      <c r="E101" s="499"/>
      <c r="F101" s="500"/>
      <c r="G101" s="501"/>
      <c r="H101" s="502"/>
      <c r="I101" s="503"/>
      <c r="J101" s="501"/>
      <c r="K101" s="502"/>
      <c r="L101" s="503"/>
      <c r="M101" s="219"/>
      <c r="N101" s="220"/>
      <c r="O101" s="220"/>
      <c r="P101" s="220"/>
      <c r="Q101" s="221"/>
    </row>
    <row r="102" spans="1:17" s="55" customFormat="1" thickBot="1" x14ac:dyDescent="0.25">
      <c r="A102" s="165"/>
      <c r="B102" s="173">
        <v>23055</v>
      </c>
      <c r="C102" s="174" t="s">
        <v>144</v>
      </c>
      <c r="D102" s="498"/>
      <c r="E102" s="499"/>
      <c r="F102" s="500"/>
      <c r="G102" s="501"/>
      <c r="H102" s="502"/>
      <c r="I102" s="503"/>
      <c r="J102" s="501"/>
      <c r="K102" s="502"/>
      <c r="L102" s="503"/>
      <c r="M102" s="219"/>
      <c r="N102" s="220"/>
      <c r="O102" s="220"/>
      <c r="P102" s="220"/>
      <c r="Q102" s="221"/>
    </row>
    <row r="103" spans="1:17" s="55" customFormat="1" thickBot="1" x14ac:dyDescent="0.25">
      <c r="A103" s="165"/>
      <c r="B103" s="173">
        <v>23056</v>
      </c>
      <c r="C103" s="174" t="s">
        <v>145</v>
      </c>
      <c r="D103" s="498"/>
      <c r="E103" s="499"/>
      <c r="F103" s="500"/>
      <c r="G103" s="501"/>
      <c r="H103" s="502"/>
      <c r="I103" s="503"/>
      <c r="J103" s="501"/>
      <c r="K103" s="502"/>
      <c r="L103" s="503"/>
      <c r="M103" s="219"/>
      <c r="N103" s="220"/>
      <c r="O103" s="220"/>
      <c r="P103" s="220"/>
      <c r="Q103" s="221"/>
    </row>
    <row r="104" spans="1:17" s="55" customFormat="1" ht="15.75" thickBot="1" x14ac:dyDescent="0.3">
      <c r="A104" s="165"/>
      <c r="B104" s="177">
        <v>23000</v>
      </c>
      <c r="C104" s="178" t="s">
        <v>146</v>
      </c>
      <c r="D104" s="495">
        <f>SUM(D92:F98)</f>
        <v>0</v>
      </c>
      <c r="E104" s="496"/>
      <c r="F104" s="497"/>
      <c r="G104" s="495">
        <f t="shared" ref="G104" si="3">SUM(G92:I98)</f>
        <v>0</v>
      </c>
      <c r="H104" s="496"/>
      <c r="I104" s="497"/>
      <c r="J104" s="495">
        <f t="shared" ref="J104" si="4">SUM(J92:L98)</f>
        <v>0</v>
      </c>
      <c r="K104" s="496"/>
      <c r="L104" s="497"/>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5">
        <f>D79+D88+D104</f>
        <v>0</v>
      </c>
      <c r="E106" s="496"/>
      <c r="F106" s="497"/>
      <c r="G106" s="495">
        <f t="shared" ref="G106" si="5">G79+G88+G104</f>
        <v>0</v>
      </c>
      <c r="H106" s="496"/>
      <c r="I106" s="497"/>
      <c r="J106" s="495">
        <f t="shared" ref="J106" si="6">J79+J88+J104</f>
        <v>0</v>
      </c>
      <c r="K106" s="496"/>
      <c r="L106" s="497"/>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row>
    <row r="3" spans="2:17" s="45" customFormat="1" ht="15" customHeight="1" x14ac:dyDescent="0.25">
      <c r="B3" s="366"/>
      <c r="C3" s="366"/>
      <c r="D3" s="366"/>
      <c r="E3" s="366"/>
      <c r="F3" s="366"/>
      <c r="G3" s="366"/>
      <c r="H3" s="366"/>
      <c r="I3" s="366"/>
      <c r="J3" s="366"/>
      <c r="K3" s="366"/>
      <c r="L3" s="366"/>
      <c r="M3" s="366"/>
    </row>
    <row r="4" spans="2:1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row>
    <row r="5" spans="2:17" s="45" customFormat="1" ht="15" customHeight="1" x14ac:dyDescent="0.25">
      <c r="B5" s="367"/>
      <c r="C5" s="367"/>
      <c r="D5" s="367"/>
      <c r="E5" s="367"/>
      <c r="F5" s="367"/>
      <c r="G5" s="367"/>
      <c r="H5" s="367"/>
      <c r="I5" s="367"/>
      <c r="J5" s="367"/>
      <c r="K5" s="367"/>
      <c r="L5" s="367"/>
      <c r="M5" s="367"/>
    </row>
    <row r="6" spans="2:17" s="45" customFormat="1" ht="15" customHeight="1" x14ac:dyDescent="0.25">
      <c r="B6" s="367"/>
      <c r="C6" s="367"/>
      <c r="D6" s="367"/>
      <c r="E6" s="367"/>
      <c r="F6" s="367"/>
      <c r="G6" s="367"/>
      <c r="H6" s="367"/>
      <c r="I6" s="367"/>
      <c r="J6" s="367"/>
      <c r="K6" s="367"/>
      <c r="L6" s="367"/>
      <c r="M6" s="367"/>
    </row>
    <row r="7" spans="2:1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row>
    <row r="8" spans="2:17" s="45" customFormat="1" ht="15" customHeight="1" x14ac:dyDescent="0.25">
      <c r="B8" s="368"/>
      <c r="C8" s="368"/>
      <c r="D8" s="368"/>
      <c r="E8" s="368"/>
      <c r="F8" s="368"/>
      <c r="G8" s="368"/>
      <c r="H8" s="368"/>
      <c r="I8" s="368"/>
      <c r="J8" s="368"/>
      <c r="K8" s="368"/>
      <c r="L8" s="368"/>
      <c r="M8" s="368"/>
    </row>
    <row r="9" spans="2:17" s="45" customFormat="1" ht="15" customHeight="1" x14ac:dyDescent="0.25">
      <c r="B9" s="367"/>
      <c r="C9" s="367"/>
      <c r="D9" s="367"/>
      <c r="E9" s="367"/>
      <c r="F9" s="367"/>
      <c r="G9" s="367"/>
      <c r="H9" s="367"/>
      <c r="I9" s="367"/>
      <c r="J9" s="367"/>
      <c r="K9" s="367"/>
      <c r="L9" s="367"/>
      <c r="M9" s="367"/>
    </row>
    <row r="10" spans="2:17" s="4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row>
    <row r="11" spans="2:17" s="44" customFormat="1" ht="15" customHeight="1" thickBot="1" x14ac:dyDescent="0.3">
      <c r="B11" s="406"/>
      <c r="C11" s="406"/>
      <c r="D11" s="406"/>
      <c r="E11" s="406"/>
      <c r="F11" s="406"/>
      <c r="G11" s="406"/>
      <c r="H11" s="406"/>
      <c r="I11" s="406"/>
      <c r="J11" s="406"/>
      <c r="K11" s="406"/>
      <c r="L11" s="406"/>
      <c r="M11" s="40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8" t="str">
        <f>G00!H13</f>
        <v>"Nombre de empresa"</v>
      </c>
      <c r="E13" s="488"/>
      <c r="F13" s="488"/>
      <c r="G13" s="488"/>
      <c r="H13" s="488"/>
      <c r="I13" s="488"/>
      <c r="J13" s="488"/>
      <c r="K13" s="6"/>
      <c r="L13" s="24" t="s">
        <v>2</v>
      </c>
      <c r="M13" s="458">
        <f ca="1">G00!W13</f>
        <v>43821</v>
      </c>
      <c r="N13" s="46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9" t="str">
        <f>G00!H15</f>
        <v>"Nombre de respresentante Legal (RL)"</v>
      </c>
      <c r="E15" s="490"/>
      <c r="F15" s="490"/>
      <c r="G15" s="490"/>
      <c r="H15" s="490"/>
      <c r="I15" s="490"/>
      <c r="J15" s="49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0" t="s">
        <v>148</v>
      </c>
      <c r="C17" s="411"/>
      <c r="D17" s="411"/>
      <c r="E17" s="411"/>
      <c r="F17" s="411"/>
      <c r="G17" s="411"/>
      <c r="H17" s="411"/>
      <c r="I17" s="411"/>
      <c r="J17" s="411"/>
      <c r="K17" s="411"/>
      <c r="L17" s="411"/>
      <c r="M17" s="411"/>
      <c r="N17" s="411"/>
      <c r="O17" s="411"/>
      <c r="P17" s="411"/>
      <c r="Q17" s="412"/>
    </row>
    <row r="18" spans="2:17" s="44" customFormat="1" ht="14.25" customHeight="1" x14ac:dyDescent="0.25">
      <c r="B18" s="520"/>
      <c r="C18" s="521"/>
      <c r="D18" s="521"/>
      <c r="E18" s="521"/>
      <c r="F18" s="521"/>
      <c r="G18" s="521"/>
      <c r="H18" s="521"/>
      <c r="I18" s="521"/>
      <c r="J18" s="521"/>
      <c r="K18" s="521"/>
      <c r="L18" s="521"/>
      <c r="M18" s="521"/>
      <c r="N18" s="521"/>
      <c r="O18" s="521"/>
      <c r="P18" s="521"/>
      <c r="Q18" s="522"/>
    </row>
    <row r="19" spans="2:17" s="54" customFormat="1" ht="15.75" thickBot="1" x14ac:dyDescent="0.25">
      <c r="B19" s="248" t="s">
        <v>293</v>
      </c>
      <c r="C19" s="249"/>
      <c r="D19" s="249"/>
      <c r="E19" s="249"/>
      <c r="F19" s="249"/>
      <c r="G19" s="249"/>
      <c r="H19" s="249"/>
      <c r="I19" s="317"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23" t="s">
        <v>148</v>
      </c>
      <c r="C21" s="524"/>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25"/>
      <c r="C22" s="526"/>
      <c r="D22" s="514" t="s">
        <v>184</v>
      </c>
      <c r="E22" s="515"/>
      <c r="F22" s="516"/>
      <c r="G22" s="514" t="s">
        <v>184</v>
      </c>
      <c r="H22" s="515"/>
      <c r="I22" s="516"/>
      <c r="J22" s="514" t="s">
        <v>184</v>
      </c>
      <c r="K22" s="515"/>
      <c r="L22" s="516"/>
      <c r="M22" s="220"/>
      <c r="N22" s="220"/>
      <c r="O22" s="220"/>
      <c r="P22" s="220"/>
      <c r="Q22" s="221"/>
    </row>
    <row r="23" spans="2:17" s="55" customFormat="1" thickBot="1" x14ac:dyDescent="0.25">
      <c r="B23" s="62">
        <v>41110</v>
      </c>
      <c r="C23" s="63" t="s">
        <v>149</v>
      </c>
      <c r="D23" s="527"/>
      <c r="E23" s="528"/>
      <c r="F23" s="529"/>
      <c r="G23" s="498"/>
      <c r="H23" s="499"/>
      <c r="I23" s="500"/>
      <c r="J23" s="498"/>
      <c r="K23" s="499"/>
      <c r="L23" s="500"/>
      <c r="M23" s="220"/>
      <c r="N23" s="220"/>
      <c r="O23" s="220"/>
      <c r="P23" s="220"/>
      <c r="Q23" s="221"/>
    </row>
    <row r="24" spans="2:17" s="55" customFormat="1" thickBot="1" x14ac:dyDescent="0.25">
      <c r="B24" s="64">
        <v>41120</v>
      </c>
      <c r="C24" s="65" t="s">
        <v>150</v>
      </c>
      <c r="D24" s="498"/>
      <c r="E24" s="499"/>
      <c r="F24" s="500"/>
      <c r="G24" s="530"/>
      <c r="H24" s="531"/>
      <c r="I24" s="532"/>
      <c r="J24" s="530"/>
      <c r="K24" s="531"/>
      <c r="L24" s="532"/>
      <c r="M24" s="220"/>
      <c r="N24" s="220"/>
      <c r="O24" s="220"/>
      <c r="P24" s="220"/>
      <c r="Q24" s="221"/>
    </row>
    <row r="25" spans="2:17" s="55" customFormat="1" thickBot="1" x14ac:dyDescent="0.25">
      <c r="B25" s="64">
        <v>41100</v>
      </c>
      <c r="C25" s="65" t="s">
        <v>151</v>
      </c>
      <c r="D25" s="498"/>
      <c r="E25" s="499"/>
      <c r="F25" s="500"/>
      <c r="G25" s="533"/>
      <c r="H25" s="534"/>
      <c r="I25" s="535"/>
      <c r="J25" s="533"/>
      <c r="K25" s="534"/>
      <c r="L25" s="535"/>
      <c r="M25" s="220"/>
      <c r="N25" s="220"/>
      <c r="O25" s="220"/>
      <c r="P25" s="220"/>
      <c r="Q25" s="221"/>
    </row>
    <row r="26" spans="2:17" s="55" customFormat="1" thickBot="1" x14ac:dyDescent="0.25">
      <c r="B26" s="64">
        <v>41200</v>
      </c>
      <c r="C26" s="65" t="s">
        <v>152</v>
      </c>
      <c r="D26" s="498"/>
      <c r="E26" s="499"/>
      <c r="F26" s="500"/>
      <c r="G26" s="498"/>
      <c r="H26" s="499"/>
      <c r="I26" s="500"/>
      <c r="J26" s="498"/>
      <c r="K26" s="499"/>
      <c r="L26" s="500"/>
      <c r="M26" s="220"/>
      <c r="N26" s="220"/>
      <c r="O26" s="220"/>
      <c r="P26" s="220"/>
      <c r="Q26" s="221"/>
    </row>
    <row r="27" spans="2:17" s="55" customFormat="1" thickBot="1" x14ac:dyDescent="0.25">
      <c r="B27" s="70">
        <v>41300</v>
      </c>
      <c r="C27" s="71" t="s">
        <v>153</v>
      </c>
      <c r="D27" s="498"/>
      <c r="E27" s="499"/>
      <c r="F27" s="500"/>
      <c r="G27" s="498"/>
      <c r="H27" s="499"/>
      <c r="I27" s="500"/>
      <c r="J27" s="498"/>
      <c r="K27" s="499"/>
      <c r="L27" s="500"/>
      <c r="M27" s="220"/>
      <c r="N27" s="220"/>
      <c r="O27" s="220"/>
      <c r="P27" s="220"/>
      <c r="Q27" s="221"/>
    </row>
    <row r="28" spans="2:17" s="55" customFormat="1" ht="15.75" thickBot="1" x14ac:dyDescent="0.3">
      <c r="B28" s="66">
        <v>41000</v>
      </c>
      <c r="C28" s="67" t="s">
        <v>154</v>
      </c>
      <c r="D28" s="536">
        <f>SUM(D23:F27)</f>
        <v>0</v>
      </c>
      <c r="E28" s="537"/>
      <c r="F28" s="538"/>
      <c r="G28" s="536">
        <f>SUM(G23:I27)</f>
        <v>0</v>
      </c>
      <c r="H28" s="537"/>
      <c r="I28" s="538"/>
      <c r="J28" s="536">
        <f>SUM(J23:L27)</f>
        <v>0</v>
      </c>
      <c r="K28" s="537"/>
      <c r="L28" s="538"/>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9"/>
      <c r="E30" s="540"/>
      <c r="F30" s="541"/>
      <c r="G30" s="539"/>
      <c r="H30" s="540"/>
      <c r="I30" s="541"/>
      <c r="J30" s="539"/>
      <c r="K30" s="540"/>
      <c r="L30" s="541"/>
      <c r="M30" s="220"/>
      <c r="N30" s="220"/>
      <c r="O30" s="220"/>
      <c r="P30" s="220"/>
      <c r="Q30" s="221"/>
    </row>
    <row r="31" spans="2:17" s="55" customFormat="1" ht="14.25" x14ac:dyDescent="0.2">
      <c r="B31" s="64">
        <v>42120</v>
      </c>
      <c r="C31" s="65" t="s">
        <v>156</v>
      </c>
      <c r="D31" s="542"/>
      <c r="E31" s="543"/>
      <c r="F31" s="544"/>
      <c r="G31" s="542"/>
      <c r="H31" s="543"/>
      <c r="I31" s="544"/>
      <c r="J31" s="542"/>
      <c r="K31" s="543"/>
      <c r="L31" s="544"/>
      <c r="M31" s="220"/>
      <c r="N31" s="220"/>
      <c r="O31" s="220"/>
      <c r="P31" s="220"/>
      <c r="Q31" s="221"/>
    </row>
    <row r="32" spans="2:17" s="55" customFormat="1" ht="14.25" x14ac:dyDescent="0.2">
      <c r="B32" s="64">
        <v>42130</v>
      </c>
      <c r="C32" s="65" t="s">
        <v>157</v>
      </c>
      <c r="D32" s="542"/>
      <c r="E32" s="543"/>
      <c r="F32" s="544"/>
      <c r="G32" s="542"/>
      <c r="H32" s="543"/>
      <c r="I32" s="544"/>
      <c r="J32" s="542"/>
      <c r="K32" s="543"/>
      <c r="L32" s="544"/>
      <c r="M32" s="220"/>
      <c r="N32" s="220"/>
      <c r="O32" s="220"/>
      <c r="P32" s="220"/>
      <c r="Q32" s="221"/>
    </row>
    <row r="33" spans="1:17" s="55" customFormat="1" ht="14.25" x14ac:dyDescent="0.2">
      <c r="B33" s="64">
        <v>42210</v>
      </c>
      <c r="C33" s="65" t="s">
        <v>158</v>
      </c>
      <c r="D33" s="542"/>
      <c r="E33" s="543"/>
      <c r="F33" s="544"/>
      <c r="G33" s="542"/>
      <c r="H33" s="543"/>
      <c r="I33" s="544"/>
      <c r="J33" s="542"/>
      <c r="K33" s="543"/>
      <c r="L33" s="544"/>
      <c r="M33" s="220"/>
      <c r="N33" s="220"/>
      <c r="O33" s="220"/>
      <c r="P33" s="220"/>
      <c r="Q33" s="221"/>
    </row>
    <row r="34" spans="1:17" s="55" customFormat="1" ht="14.25" x14ac:dyDescent="0.2">
      <c r="B34" s="64">
        <v>42220</v>
      </c>
      <c r="C34" s="65" t="s">
        <v>159</v>
      </c>
      <c r="D34" s="542"/>
      <c r="E34" s="543"/>
      <c r="F34" s="544"/>
      <c r="G34" s="542"/>
      <c r="H34" s="543"/>
      <c r="I34" s="544"/>
      <c r="J34" s="542"/>
      <c r="K34" s="543"/>
      <c r="L34" s="544"/>
      <c r="M34" s="220"/>
      <c r="N34" s="220"/>
      <c r="O34" s="220"/>
      <c r="P34" s="220"/>
      <c r="Q34" s="221"/>
    </row>
    <row r="35" spans="1:17" s="55" customFormat="1" ht="14.25" x14ac:dyDescent="0.2">
      <c r="B35" s="64">
        <v>42300</v>
      </c>
      <c r="C35" s="65" t="s">
        <v>160</v>
      </c>
      <c r="D35" s="542"/>
      <c r="E35" s="543"/>
      <c r="F35" s="544"/>
      <c r="G35" s="542"/>
      <c r="H35" s="543"/>
      <c r="I35" s="544"/>
      <c r="J35" s="542"/>
      <c r="K35" s="543"/>
      <c r="L35" s="544"/>
      <c r="M35" s="220"/>
      <c r="N35" s="220"/>
      <c r="O35" s="220"/>
      <c r="P35" s="220"/>
      <c r="Q35" s="221"/>
    </row>
    <row r="36" spans="1:17" s="55" customFormat="1" ht="14.25" x14ac:dyDescent="0.2">
      <c r="B36" s="64">
        <v>42230</v>
      </c>
      <c r="C36" s="65" t="s">
        <v>161</v>
      </c>
      <c r="D36" s="542"/>
      <c r="E36" s="543"/>
      <c r="F36" s="544"/>
      <c r="G36" s="542"/>
      <c r="H36" s="543"/>
      <c r="I36" s="544"/>
      <c r="J36" s="542"/>
      <c r="K36" s="543"/>
      <c r="L36" s="544"/>
      <c r="M36" s="220"/>
      <c r="N36" s="220"/>
      <c r="O36" s="220"/>
      <c r="P36" s="220"/>
      <c r="Q36" s="221"/>
    </row>
    <row r="37" spans="1:17" s="55" customFormat="1" thickBot="1" x14ac:dyDescent="0.25">
      <c r="B37" s="64">
        <v>42400</v>
      </c>
      <c r="C37" s="65" t="s">
        <v>162</v>
      </c>
      <c r="D37" s="533"/>
      <c r="E37" s="534"/>
      <c r="F37" s="535"/>
      <c r="G37" s="533"/>
      <c r="H37" s="534"/>
      <c r="I37" s="535"/>
      <c r="J37" s="533"/>
      <c r="K37" s="534"/>
      <c r="L37" s="535"/>
      <c r="M37" s="220"/>
      <c r="N37" s="220"/>
      <c r="O37" s="220"/>
      <c r="P37" s="220"/>
      <c r="Q37" s="221"/>
    </row>
    <row r="38" spans="1:17" s="55" customFormat="1" ht="15.75" thickBot="1" x14ac:dyDescent="0.3">
      <c r="B38" s="66">
        <v>42000</v>
      </c>
      <c r="C38" s="67" t="s">
        <v>163</v>
      </c>
      <c r="D38" s="536">
        <f>SUM(D30:F37)</f>
        <v>0</v>
      </c>
      <c r="E38" s="537"/>
      <c r="F38" s="538"/>
      <c r="G38" s="536">
        <f>SUM(G30:I37)</f>
        <v>0</v>
      </c>
      <c r="H38" s="537"/>
      <c r="I38" s="538"/>
      <c r="J38" s="536">
        <f>SUM(J30:L37)</f>
        <v>0</v>
      </c>
      <c r="K38" s="537"/>
      <c r="L38" s="538"/>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9"/>
      <c r="E40" s="540"/>
      <c r="F40" s="541"/>
      <c r="G40" s="539"/>
      <c r="H40" s="540"/>
      <c r="I40" s="541"/>
      <c r="J40" s="539"/>
      <c r="K40" s="540"/>
      <c r="L40" s="541"/>
      <c r="M40" s="220"/>
      <c r="N40" s="220"/>
      <c r="O40" s="220"/>
      <c r="P40" s="220"/>
      <c r="Q40" s="221"/>
    </row>
    <row r="41" spans="1:17" s="55" customFormat="1" ht="14.25" x14ac:dyDescent="0.2">
      <c r="B41" s="64">
        <v>50000</v>
      </c>
      <c r="C41" s="65" t="s">
        <v>165</v>
      </c>
      <c r="D41" s="542"/>
      <c r="E41" s="543"/>
      <c r="F41" s="544"/>
      <c r="G41" s="542"/>
      <c r="H41" s="543"/>
      <c r="I41" s="544"/>
      <c r="J41" s="542"/>
      <c r="K41" s="543"/>
      <c r="L41" s="544"/>
      <c r="M41" s="220"/>
      <c r="N41" s="220"/>
      <c r="O41" s="220"/>
      <c r="P41" s="220"/>
      <c r="Q41" s="221"/>
    </row>
    <row r="42" spans="1:17" s="55" customFormat="1" ht="14.25" x14ac:dyDescent="0.2">
      <c r="B42" s="64">
        <v>23053</v>
      </c>
      <c r="C42" s="65" t="s">
        <v>166</v>
      </c>
      <c r="D42" s="542"/>
      <c r="E42" s="543"/>
      <c r="F42" s="544"/>
      <c r="G42" s="542"/>
      <c r="H42" s="543"/>
      <c r="I42" s="544"/>
      <c r="J42" s="542"/>
      <c r="K42" s="543"/>
      <c r="L42" s="544"/>
      <c r="M42" s="220"/>
      <c r="N42" s="220"/>
      <c r="O42" s="220"/>
      <c r="P42" s="220"/>
      <c r="Q42" s="221"/>
    </row>
    <row r="43" spans="1:17" s="55" customFormat="1" ht="14.25" x14ac:dyDescent="0.2">
      <c r="B43" s="64">
        <v>51000</v>
      </c>
      <c r="C43" s="65" t="s">
        <v>167</v>
      </c>
      <c r="D43" s="542"/>
      <c r="E43" s="543"/>
      <c r="F43" s="544"/>
      <c r="G43" s="542"/>
      <c r="H43" s="543"/>
      <c r="I43" s="544"/>
      <c r="J43" s="542"/>
      <c r="K43" s="543"/>
      <c r="L43" s="544"/>
      <c r="M43" s="220"/>
      <c r="N43" s="220"/>
      <c r="O43" s="220"/>
      <c r="P43" s="220"/>
      <c r="Q43" s="221"/>
    </row>
    <row r="44" spans="1:17" s="55" customFormat="1" ht="14.25" x14ac:dyDescent="0.2">
      <c r="B44" s="64">
        <v>23054</v>
      </c>
      <c r="C44" s="65" t="s">
        <v>168</v>
      </c>
      <c r="D44" s="542"/>
      <c r="E44" s="543"/>
      <c r="F44" s="544"/>
      <c r="G44" s="542"/>
      <c r="H44" s="543"/>
      <c r="I44" s="544"/>
      <c r="J44" s="542"/>
      <c r="K44" s="543"/>
      <c r="L44" s="544"/>
      <c r="M44" s="220"/>
      <c r="N44" s="220"/>
      <c r="O44" s="220"/>
      <c r="P44" s="220"/>
      <c r="Q44" s="221"/>
    </row>
    <row r="45" spans="1:17" s="55" customFormat="1" thickBot="1" x14ac:dyDescent="0.25">
      <c r="B45" s="64">
        <v>43000</v>
      </c>
      <c r="C45" s="65" t="s">
        <v>169</v>
      </c>
      <c r="D45" s="533"/>
      <c r="E45" s="534"/>
      <c r="F45" s="535"/>
      <c r="G45" s="533"/>
      <c r="H45" s="534"/>
      <c r="I45" s="535"/>
      <c r="J45" s="533"/>
      <c r="K45" s="534"/>
      <c r="L45" s="535"/>
      <c r="M45" s="220"/>
      <c r="N45" s="220"/>
      <c r="O45" s="220"/>
      <c r="P45" s="220"/>
      <c r="Q45" s="221"/>
    </row>
    <row r="46" spans="1:17" s="55" customFormat="1" ht="15.75" thickBot="1" x14ac:dyDescent="0.3">
      <c r="B46" s="66">
        <v>23055</v>
      </c>
      <c r="C46" s="67" t="s">
        <v>170</v>
      </c>
      <c r="D46" s="536">
        <f>SUM(D40:F45)</f>
        <v>0</v>
      </c>
      <c r="E46" s="537"/>
      <c r="F46" s="538"/>
      <c r="G46" s="536">
        <f>SUM(G40:I45)</f>
        <v>0</v>
      </c>
      <c r="H46" s="537"/>
      <c r="I46" s="538"/>
      <c r="J46" s="536">
        <f>SUM(J40:L45)</f>
        <v>0</v>
      </c>
      <c r="K46" s="537"/>
      <c r="L46" s="538"/>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7"/>
      <c r="U13" s="447"/>
      <c r="V13" s="447"/>
      <c r="W13" s="447"/>
      <c r="X13" s="447"/>
      <c r="Y13" s="447"/>
      <c r="Z13" s="44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t="s">
        <v>2</v>
      </c>
      <c r="W15" s="458">
        <f ca="1">RESUMEN!T11</f>
        <v>43821</v>
      </c>
      <c r="X15" s="459"/>
      <c r="Y15" s="459"/>
      <c r="Z15" s="460"/>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9" t="s">
        <v>233</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223</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175</v>
      </c>
      <c r="Y23" s="122"/>
      <c r="Z23" s="122"/>
      <c r="AA23" s="123"/>
    </row>
    <row r="24" spans="2:27" ht="15" customHeight="1" x14ac:dyDescent="0.25">
      <c r="B24" s="121"/>
      <c r="C24" s="445" t="s">
        <v>234</v>
      </c>
      <c r="D24" s="445"/>
      <c r="E24" s="445"/>
      <c r="F24" s="445"/>
      <c r="G24" s="445"/>
      <c r="H24" s="445"/>
      <c r="I24" s="445"/>
      <c r="J24" s="445"/>
      <c r="K24" s="445"/>
      <c r="L24" s="445"/>
      <c r="M24" s="445"/>
      <c r="N24" s="445"/>
      <c r="O24" s="445"/>
      <c r="P24" s="445"/>
      <c r="Q24" s="445"/>
      <c r="R24" s="445"/>
      <c r="S24" s="445"/>
      <c r="T24" s="445"/>
      <c r="U24" s="445"/>
      <c r="V24" s="445"/>
      <c r="W24" s="445"/>
      <c r="X24" s="445"/>
      <c r="Y24" s="445"/>
      <c r="Z24" s="445"/>
      <c r="AA24" s="123"/>
    </row>
    <row r="25" spans="2:27" ht="15" customHeight="1" x14ac:dyDescent="0.25">
      <c r="B25" s="121"/>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123"/>
    </row>
    <row r="26" spans="2:27" ht="15" customHeight="1" x14ac:dyDescent="0.25">
      <c r="B26" s="121"/>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123"/>
    </row>
    <row r="27" spans="2:27" ht="15" customHeight="1" x14ac:dyDescent="0.25">
      <c r="B27" s="121"/>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123"/>
    </row>
    <row r="28" spans="2:27" ht="34.5" customHeight="1" x14ac:dyDescent="0.25">
      <c r="B28" s="121"/>
      <c r="C28" s="445"/>
      <c r="D28" s="445"/>
      <c r="E28" s="445"/>
      <c r="F28" s="445"/>
      <c r="G28" s="445"/>
      <c r="H28" s="445"/>
      <c r="I28" s="445"/>
      <c r="J28" s="445"/>
      <c r="K28" s="445"/>
      <c r="L28" s="445"/>
      <c r="M28" s="445"/>
      <c r="N28" s="445"/>
      <c r="O28" s="445"/>
      <c r="P28" s="445"/>
      <c r="Q28" s="445"/>
      <c r="R28" s="445"/>
      <c r="S28" s="445"/>
      <c r="T28" s="445"/>
      <c r="U28" s="445"/>
      <c r="V28" s="445"/>
      <c r="W28" s="445"/>
      <c r="X28" s="445"/>
      <c r="Y28" s="445"/>
      <c r="Z28" s="445"/>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6" t="s">
        <v>222</v>
      </c>
      <c r="J31" s="437"/>
      <c r="K31" s="437"/>
      <c r="L31" s="437"/>
      <c r="M31" s="437"/>
      <c r="N31" s="437"/>
      <c r="O31" s="437"/>
      <c r="P31" s="437"/>
      <c r="Q31" s="437"/>
      <c r="R31" s="437"/>
      <c r="S31" s="437"/>
      <c r="T31" s="438"/>
      <c r="U31" s="126"/>
      <c r="V31" s="126"/>
      <c r="W31" s="126"/>
      <c r="X31" s="126"/>
      <c r="Y31" s="126"/>
      <c r="Z31" s="126"/>
      <c r="AA31" s="128"/>
    </row>
    <row r="32" spans="2:27" ht="15" customHeight="1" x14ac:dyDescent="0.25">
      <c r="B32" s="121"/>
      <c r="C32" s="122"/>
      <c r="D32" s="126"/>
      <c r="E32" s="126"/>
      <c r="F32" s="126"/>
      <c r="G32" s="126"/>
      <c r="H32" s="126"/>
      <c r="I32" s="439"/>
      <c r="J32" s="440"/>
      <c r="K32" s="440"/>
      <c r="L32" s="440"/>
      <c r="M32" s="440"/>
      <c r="N32" s="440"/>
      <c r="O32" s="440"/>
      <c r="P32" s="440"/>
      <c r="Q32" s="440"/>
      <c r="R32" s="440"/>
      <c r="S32" s="440"/>
      <c r="T32" s="441"/>
      <c r="U32" s="126"/>
      <c r="V32" s="126"/>
      <c r="W32" s="126"/>
      <c r="X32" s="126"/>
      <c r="Y32" s="126"/>
      <c r="Z32" s="126"/>
      <c r="AA32" s="123"/>
    </row>
    <row r="33" spans="2:27" ht="15" customHeight="1" x14ac:dyDescent="0.25">
      <c r="B33" s="121"/>
      <c r="C33" s="122"/>
      <c r="D33" s="118"/>
      <c r="E33" s="122"/>
      <c r="F33" s="122"/>
      <c r="G33" s="122"/>
      <c r="H33" s="122"/>
      <c r="I33" s="439"/>
      <c r="J33" s="440"/>
      <c r="K33" s="440"/>
      <c r="L33" s="440"/>
      <c r="M33" s="440"/>
      <c r="N33" s="440"/>
      <c r="O33" s="440"/>
      <c r="P33" s="440"/>
      <c r="Q33" s="440"/>
      <c r="R33" s="440"/>
      <c r="S33" s="440"/>
      <c r="T33" s="441"/>
      <c r="U33" s="122"/>
      <c r="V33" s="122"/>
      <c r="W33" s="122"/>
      <c r="X33" s="122"/>
      <c r="Y33" s="122"/>
      <c r="Z33" s="122"/>
      <c r="AA33" s="123"/>
    </row>
    <row r="34" spans="2:27" ht="15" customHeight="1" x14ac:dyDescent="0.25">
      <c r="B34" s="121"/>
      <c r="C34" s="122"/>
      <c r="D34" s="122"/>
      <c r="E34" s="122"/>
      <c r="F34" s="122"/>
      <c r="G34" s="122"/>
      <c r="H34" s="122"/>
      <c r="I34" s="439"/>
      <c r="J34" s="440"/>
      <c r="K34" s="440"/>
      <c r="L34" s="440"/>
      <c r="M34" s="440"/>
      <c r="N34" s="440"/>
      <c r="O34" s="440"/>
      <c r="P34" s="440"/>
      <c r="Q34" s="440"/>
      <c r="R34" s="440"/>
      <c r="S34" s="440"/>
      <c r="T34" s="441"/>
      <c r="U34" s="122"/>
      <c r="V34" s="122"/>
      <c r="W34" s="122"/>
      <c r="X34" s="122"/>
      <c r="Y34" s="122"/>
      <c r="Z34" s="122"/>
      <c r="AA34" s="123"/>
    </row>
    <row r="35" spans="2:27" ht="15" customHeight="1" x14ac:dyDescent="0.25">
      <c r="B35" s="121"/>
      <c r="C35" s="122"/>
      <c r="D35" s="122"/>
      <c r="E35" s="122"/>
      <c r="F35" s="122"/>
      <c r="G35" s="122"/>
      <c r="H35" s="122"/>
      <c r="I35" s="439"/>
      <c r="J35" s="440"/>
      <c r="K35" s="440"/>
      <c r="L35" s="440"/>
      <c r="M35" s="440"/>
      <c r="N35" s="440"/>
      <c r="O35" s="440"/>
      <c r="P35" s="440"/>
      <c r="Q35" s="440"/>
      <c r="R35" s="440"/>
      <c r="S35" s="440"/>
      <c r="T35" s="441"/>
      <c r="U35" s="122"/>
      <c r="V35" s="122"/>
      <c r="W35" s="122"/>
      <c r="X35" s="122"/>
      <c r="Y35" s="122"/>
      <c r="Z35" s="122"/>
      <c r="AA35" s="123"/>
    </row>
    <row r="36" spans="2:27" ht="15" customHeight="1" x14ac:dyDescent="0.25">
      <c r="B36" s="121"/>
      <c r="C36" s="122"/>
      <c r="D36" s="122"/>
      <c r="E36" s="122"/>
      <c r="F36" s="122"/>
      <c r="G36" s="122"/>
      <c r="H36" s="122"/>
      <c r="I36" s="439"/>
      <c r="J36" s="440"/>
      <c r="K36" s="440"/>
      <c r="L36" s="440"/>
      <c r="M36" s="440"/>
      <c r="N36" s="440"/>
      <c r="O36" s="440"/>
      <c r="P36" s="440"/>
      <c r="Q36" s="440"/>
      <c r="R36" s="440"/>
      <c r="S36" s="440"/>
      <c r="T36" s="441"/>
      <c r="U36" s="122"/>
      <c r="V36" s="122"/>
      <c r="W36" s="122"/>
      <c r="X36" s="122"/>
      <c r="Y36" s="122"/>
      <c r="Z36" s="122"/>
      <c r="AA36" s="123"/>
    </row>
    <row r="37" spans="2:27" ht="15" customHeight="1" thickBot="1" x14ac:dyDescent="0.3">
      <c r="B37" s="121"/>
      <c r="C37" s="129"/>
      <c r="D37" s="129"/>
      <c r="E37" s="129"/>
      <c r="F37" s="129"/>
      <c r="G37" s="129"/>
      <c r="H37" s="129"/>
      <c r="I37" s="442"/>
      <c r="J37" s="443"/>
      <c r="K37" s="443"/>
      <c r="L37" s="443"/>
      <c r="M37" s="443"/>
      <c r="N37" s="443"/>
      <c r="O37" s="443"/>
      <c r="P37" s="443"/>
      <c r="Q37" s="443"/>
      <c r="R37" s="443"/>
      <c r="S37" s="443"/>
      <c r="T37" s="444"/>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134"/>
  <sheetViews>
    <sheetView showGridLines="0" topLeftCell="A85" zoomScaleNormal="100" zoomScaleSheetLayoutView="100" workbookViewId="0">
      <selection activeCell="Y95" sqref="Y95"/>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row>
    <row r="3" spans="2:43"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row>
    <row r="4" spans="2:43"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row>
    <row r="5" spans="2:43"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row>
    <row r="6" spans="2:43"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43"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row>
    <row r="8" spans="2:43"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row>
    <row r="9" spans="2:43"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row>
    <row r="10" spans="2:43"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row>
    <row r="11" spans="2:43"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RESUMEN!T11</f>
        <v>43821</v>
      </c>
      <c r="X13" s="459"/>
      <c r="Y13" s="460"/>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9" t="s">
        <v>188</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40"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40" s="28" customFormat="1" ht="15" customHeight="1" x14ac:dyDescent="0.25">
      <c r="B19" s="313" t="s">
        <v>294</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279</v>
      </c>
      <c r="C20" s="291"/>
      <c r="D20" s="291"/>
      <c r="E20" s="291"/>
      <c r="F20" s="291"/>
      <c r="G20" s="291"/>
      <c r="H20" s="291"/>
      <c r="I20" s="291"/>
      <c r="J20" s="291"/>
      <c r="K20" s="291"/>
      <c r="L20" s="291"/>
      <c r="M20" s="291"/>
      <c r="N20" s="291"/>
      <c r="O20" s="291"/>
      <c r="P20" s="291"/>
      <c r="Q20" s="291"/>
      <c r="R20" s="291"/>
      <c r="S20" s="291"/>
      <c r="T20" s="291"/>
      <c r="U20" s="291"/>
      <c r="V20" s="291"/>
      <c r="W20" s="291"/>
      <c r="X20" s="291"/>
      <c r="Y20" s="311" t="s">
        <v>280</v>
      </c>
      <c r="Z20" s="291"/>
      <c r="AA20" s="292"/>
    </row>
    <row r="21" spans="2:40" s="28" customFormat="1" ht="15" customHeight="1" x14ac:dyDescent="0.25">
      <c r="B21" s="293"/>
      <c r="C21" s="291"/>
      <c r="D21" s="291"/>
      <c r="E21" s="294" t="s">
        <v>286</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287</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299</v>
      </c>
      <c r="C24" s="291"/>
      <c r="D24" s="291"/>
      <c r="E24" s="295"/>
      <c r="F24" s="295"/>
      <c r="G24" s="295"/>
      <c r="H24" s="295"/>
      <c r="I24" s="295"/>
      <c r="J24" s="295"/>
      <c r="K24" s="295"/>
      <c r="L24" s="295"/>
      <c r="M24" s="295"/>
      <c r="N24" s="295"/>
      <c r="O24" s="295"/>
      <c r="P24" s="295"/>
      <c r="Q24" s="295"/>
      <c r="R24" s="295"/>
      <c r="S24" s="295"/>
      <c r="T24" s="291"/>
      <c r="U24" s="291"/>
      <c r="V24" s="291"/>
      <c r="W24" s="291"/>
      <c r="X24" s="318" t="s">
        <v>281</v>
      </c>
      <c r="Y24" s="318" t="s">
        <v>282</v>
      </c>
      <c r="Z24" s="291"/>
      <c r="AA24" s="292"/>
      <c r="AN24" s="297"/>
    </row>
    <row r="25" spans="2:40" s="28" customFormat="1" ht="15" customHeight="1" x14ac:dyDescent="0.25">
      <c r="B25" s="293"/>
      <c r="C25" s="291"/>
      <c r="D25" s="291"/>
      <c r="E25" s="328" t="s">
        <v>328</v>
      </c>
      <c r="F25" s="326"/>
      <c r="G25" s="326"/>
      <c r="H25" s="326"/>
      <c r="I25" s="326"/>
      <c r="J25" s="326"/>
      <c r="K25" s="326"/>
      <c r="L25" s="326"/>
      <c r="M25" s="326"/>
      <c r="N25" s="326"/>
      <c r="O25" s="326"/>
      <c r="P25" s="326"/>
      <c r="Q25" s="326"/>
      <c r="R25" s="326"/>
      <c r="S25" s="326"/>
      <c r="T25" s="327"/>
      <c r="U25" s="320"/>
      <c r="V25" s="320"/>
      <c r="W25" s="291"/>
      <c r="X25" s="291"/>
      <c r="Y25" s="298"/>
      <c r="Z25" s="291"/>
      <c r="AA25" s="292"/>
      <c r="AN25" s="297"/>
    </row>
    <row r="26" spans="2:40" s="28" customFormat="1" ht="15" customHeight="1" x14ac:dyDescent="0.25">
      <c r="B26" s="293"/>
      <c r="C26" s="291"/>
      <c r="D26" s="291"/>
      <c r="E26" s="321" t="s">
        <v>326</v>
      </c>
      <c r="F26" s="322"/>
      <c r="G26" s="322"/>
      <c r="H26" s="322"/>
      <c r="I26" s="322"/>
      <c r="J26" s="322"/>
      <c r="K26" s="322"/>
      <c r="L26" s="322"/>
      <c r="M26" s="322"/>
      <c r="N26" s="322"/>
      <c r="O26" s="322"/>
      <c r="P26" s="322"/>
      <c r="Q26" s="322"/>
      <c r="R26" s="322"/>
      <c r="S26" s="322"/>
      <c r="T26" s="322"/>
      <c r="U26" s="322"/>
      <c r="V26" s="322"/>
      <c r="W26" s="291"/>
      <c r="X26" s="299" t="s">
        <v>175</v>
      </c>
      <c r="Y26" s="299" t="s">
        <v>175</v>
      </c>
      <c r="Z26" s="291"/>
      <c r="AA26" s="292"/>
      <c r="AN26" s="297"/>
    </row>
    <row r="27" spans="2:40" s="28" customFormat="1" ht="15" customHeight="1" x14ac:dyDescent="0.25">
      <c r="B27" s="293"/>
      <c r="C27" s="291"/>
      <c r="D27" s="291"/>
      <c r="E27" s="321" t="s">
        <v>327</v>
      </c>
      <c r="F27" s="322"/>
      <c r="G27" s="322"/>
      <c r="H27" s="322"/>
      <c r="I27" s="322"/>
      <c r="J27" s="322"/>
      <c r="K27" s="322"/>
      <c r="L27" s="322"/>
      <c r="M27" s="322"/>
      <c r="N27" s="322"/>
      <c r="O27" s="322"/>
      <c r="P27" s="322"/>
      <c r="Q27" s="322"/>
      <c r="R27" s="322"/>
      <c r="S27" s="322"/>
      <c r="T27" s="322"/>
      <c r="U27" s="322"/>
      <c r="V27" s="322"/>
      <c r="W27" s="291"/>
      <c r="X27" s="299" t="s">
        <v>175</v>
      </c>
      <c r="Y27" s="299" t="s">
        <v>175</v>
      </c>
      <c r="Z27" s="291"/>
      <c r="AA27" s="292"/>
      <c r="AN27" s="297"/>
    </row>
    <row r="28" spans="2:40" s="28" customFormat="1" ht="15" customHeight="1" x14ac:dyDescent="0.25">
      <c r="B28" s="293"/>
      <c r="C28" s="291"/>
      <c r="D28" s="291"/>
      <c r="E28" s="321" t="s">
        <v>312</v>
      </c>
      <c r="F28" s="319"/>
      <c r="G28" s="319"/>
      <c r="H28" s="319"/>
      <c r="I28" s="319"/>
      <c r="J28" s="319"/>
      <c r="K28" s="319"/>
      <c r="L28" s="319"/>
      <c r="M28" s="319"/>
      <c r="N28" s="319"/>
      <c r="O28" s="319"/>
      <c r="P28" s="319"/>
      <c r="Q28" s="319"/>
      <c r="R28" s="319"/>
      <c r="S28" s="319"/>
      <c r="T28" s="320"/>
      <c r="U28" s="320"/>
      <c r="V28" s="320"/>
      <c r="W28" s="291"/>
      <c r="X28" s="299" t="s">
        <v>175</v>
      </c>
      <c r="Y28" s="299" t="s">
        <v>175</v>
      </c>
      <c r="Z28" s="291"/>
      <c r="AA28" s="292"/>
      <c r="AN28" s="297"/>
    </row>
    <row r="29" spans="2:40" s="28" customFormat="1" ht="15" customHeight="1" x14ac:dyDescent="0.25">
      <c r="B29" s="293"/>
      <c r="C29" s="291"/>
      <c r="D29" s="291"/>
      <c r="E29" s="545" t="s">
        <v>313</v>
      </c>
      <c r="F29" s="546"/>
      <c r="G29" s="546"/>
      <c r="H29" s="546"/>
      <c r="I29" s="546"/>
      <c r="J29" s="546"/>
      <c r="K29" s="546"/>
      <c r="L29" s="546"/>
      <c r="M29" s="546"/>
      <c r="N29" s="546"/>
      <c r="O29" s="546"/>
      <c r="P29" s="546"/>
      <c r="Q29" s="546"/>
      <c r="R29" s="546"/>
      <c r="S29" s="546"/>
      <c r="T29" s="546"/>
      <c r="U29" s="546"/>
      <c r="V29" s="546"/>
      <c r="W29" s="291"/>
      <c r="X29" s="299" t="s">
        <v>175</v>
      </c>
      <c r="Y29" s="299" t="s">
        <v>175</v>
      </c>
      <c r="Z29" s="291"/>
      <c r="AA29" s="292"/>
      <c r="AN29" s="297"/>
    </row>
    <row r="30" spans="2:40" s="28" customFormat="1" ht="15" customHeight="1" x14ac:dyDescent="0.25">
      <c r="B30" s="293"/>
      <c r="C30" s="291"/>
      <c r="D30" s="291"/>
      <c r="E30" s="321" t="s">
        <v>314</v>
      </c>
      <c r="F30" s="319"/>
      <c r="G30" s="319"/>
      <c r="H30" s="319"/>
      <c r="I30" s="319"/>
      <c r="J30" s="319"/>
      <c r="K30" s="319"/>
      <c r="L30" s="319"/>
      <c r="M30" s="319"/>
      <c r="N30" s="319"/>
      <c r="O30" s="319"/>
      <c r="P30" s="319"/>
      <c r="Q30" s="319"/>
      <c r="R30" s="319"/>
      <c r="S30" s="319"/>
      <c r="T30" s="320"/>
      <c r="U30" s="320"/>
      <c r="V30" s="320"/>
      <c r="W30" s="291"/>
      <c r="X30" s="299" t="s">
        <v>175</v>
      </c>
      <c r="Y30" s="299" t="s">
        <v>175</v>
      </c>
      <c r="Z30" s="291"/>
      <c r="AA30" s="292"/>
      <c r="AN30" s="297"/>
    </row>
    <row r="31" spans="2:40" s="28" customFormat="1" ht="15" customHeight="1" x14ac:dyDescent="0.25">
      <c r="B31" s="293"/>
      <c r="C31" s="291"/>
      <c r="D31" s="291"/>
      <c r="E31" s="321" t="s">
        <v>315</v>
      </c>
      <c r="F31" s="319"/>
      <c r="G31" s="319"/>
      <c r="H31" s="319"/>
      <c r="I31" s="319"/>
      <c r="J31" s="319"/>
      <c r="K31" s="319"/>
      <c r="L31" s="319"/>
      <c r="M31" s="319"/>
      <c r="N31" s="319"/>
      <c r="O31" s="319"/>
      <c r="P31" s="319"/>
      <c r="Q31" s="319"/>
      <c r="R31" s="319"/>
      <c r="S31" s="319"/>
      <c r="T31" s="320"/>
      <c r="U31" s="320"/>
      <c r="V31" s="320"/>
      <c r="W31" s="291"/>
      <c r="X31" s="299" t="s">
        <v>175</v>
      </c>
      <c r="Y31" s="299" t="s">
        <v>175</v>
      </c>
      <c r="Z31" s="291"/>
      <c r="AA31" s="292"/>
      <c r="AN31" s="297"/>
    </row>
    <row r="32" spans="2:40" s="28" customFormat="1" ht="15" customHeight="1" x14ac:dyDescent="0.25">
      <c r="B32" s="293"/>
      <c r="C32" s="291"/>
      <c r="D32" s="291"/>
      <c r="E32" s="321" t="s">
        <v>316</v>
      </c>
      <c r="F32" s="319"/>
      <c r="G32" s="319"/>
      <c r="H32" s="319"/>
      <c r="I32" s="319"/>
      <c r="J32" s="319"/>
      <c r="K32" s="319"/>
      <c r="L32" s="319"/>
      <c r="M32" s="319"/>
      <c r="N32" s="319"/>
      <c r="O32" s="319"/>
      <c r="P32" s="319"/>
      <c r="Q32" s="319"/>
      <c r="R32" s="319"/>
      <c r="S32" s="319"/>
      <c r="T32" s="320"/>
      <c r="U32" s="320"/>
      <c r="V32" s="320"/>
      <c r="W32" s="291"/>
      <c r="X32" s="299" t="s">
        <v>175</v>
      </c>
      <c r="Y32" s="299" t="s">
        <v>175</v>
      </c>
      <c r="Z32" s="291"/>
      <c r="AA32" s="292"/>
      <c r="AN32" s="297"/>
    </row>
    <row r="33" spans="2:40" s="28" customFormat="1" ht="15" customHeight="1" x14ac:dyDescent="0.25">
      <c r="B33" s="293"/>
      <c r="C33" s="291"/>
      <c r="D33" s="291"/>
      <c r="E33" s="321" t="s">
        <v>317</v>
      </c>
      <c r="F33" s="319"/>
      <c r="G33" s="319"/>
      <c r="H33" s="319"/>
      <c r="I33" s="319"/>
      <c r="J33" s="319"/>
      <c r="K33" s="319"/>
      <c r="L33" s="319"/>
      <c r="M33" s="319"/>
      <c r="N33" s="319"/>
      <c r="O33" s="319"/>
      <c r="P33" s="319"/>
      <c r="Q33" s="319"/>
      <c r="R33" s="319"/>
      <c r="S33" s="319"/>
      <c r="T33" s="320"/>
      <c r="U33" s="320"/>
      <c r="V33" s="320"/>
      <c r="W33" s="291"/>
      <c r="X33" s="299" t="s">
        <v>175</v>
      </c>
      <c r="Y33" s="299" t="s">
        <v>175</v>
      </c>
      <c r="Z33" s="291"/>
      <c r="AA33" s="292"/>
      <c r="AN33" s="297"/>
    </row>
    <row r="34" spans="2:40" s="28" customFormat="1" ht="15" customHeight="1" x14ac:dyDescent="0.25">
      <c r="B34" s="293"/>
      <c r="C34" s="291"/>
      <c r="D34" s="291"/>
      <c r="E34" s="321" t="s">
        <v>318</v>
      </c>
      <c r="F34" s="319"/>
      <c r="G34" s="319"/>
      <c r="H34" s="319"/>
      <c r="I34" s="319"/>
      <c r="J34" s="319"/>
      <c r="K34" s="319"/>
      <c r="L34" s="319"/>
      <c r="M34" s="319"/>
      <c r="N34" s="319"/>
      <c r="O34" s="319"/>
      <c r="P34" s="319"/>
      <c r="Q34" s="319"/>
      <c r="R34" s="319"/>
      <c r="S34" s="319"/>
      <c r="T34" s="320"/>
      <c r="U34" s="320"/>
      <c r="V34" s="320"/>
      <c r="W34" s="291"/>
      <c r="X34" s="299" t="s">
        <v>175</v>
      </c>
      <c r="Y34" s="299" t="s">
        <v>175</v>
      </c>
      <c r="Z34" s="291"/>
      <c r="AA34" s="292"/>
      <c r="AN34" s="297"/>
    </row>
    <row r="35" spans="2:40" s="28" customFormat="1" ht="15" customHeight="1" x14ac:dyDescent="0.25">
      <c r="B35" s="293"/>
      <c r="C35" s="291"/>
      <c r="D35" s="291"/>
      <c r="E35" s="321" t="s">
        <v>319</v>
      </c>
      <c r="F35" s="319"/>
      <c r="G35" s="319"/>
      <c r="H35" s="319"/>
      <c r="I35" s="319"/>
      <c r="J35" s="319"/>
      <c r="K35" s="319"/>
      <c r="L35" s="319"/>
      <c r="M35" s="319"/>
      <c r="N35" s="319"/>
      <c r="O35" s="319"/>
      <c r="P35" s="319"/>
      <c r="Q35" s="319"/>
      <c r="R35" s="319"/>
      <c r="S35" s="319"/>
      <c r="T35" s="320"/>
      <c r="U35" s="320"/>
      <c r="V35" s="320"/>
      <c r="W35" s="291"/>
      <c r="X35" s="299" t="s">
        <v>175</v>
      </c>
      <c r="Y35" s="299" t="s">
        <v>175</v>
      </c>
      <c r="Z35" s="291"/>
      <c r="AA35" s="292"/>
      <c r="AN35" s="297"/>
    </row>
    <row r="36" spans="2:40" s="28" customFormat="1" ht="15" customHeight="1" x14ac:dyDescent="0.25">
      <c r="B36" s="293"/>
      <c r="C36" s="291"/>
      <c r="D36" s="291"/>
      <c r="E36" s="321" t="s">
        <v>320</v>
      </c>
      <c r="F36" s="319"/>
      <c r="G36" s="319"/>
      <c r="H36" s="319"/>
      <c r="I36" s="319"/>
      <c r="J36" s="319"/>
      <c r="K36" s="319"/>
      <c r="L36" s="319"/>
      <c r="M36" s="319"/>
      <c r="N36" s="319"/>
      <c r="O36" s="319"/>
      <c r="P36" s="319"/>
      <c r="Q36" s="319"/>
      <c r="R36" s="319"/>
      <c r="S36" s="319"/>
      <c r="T36" s="320"/>
      <c r="U36" s="320"/>
      <c r="V36" s="320"/>
      <c r="W36" s="291"/>
      <c r="X36" s="299" t="s">
        <v>175</v>
      </c>
      <c r="Y36" s="299" t="s">
        <v>175</v>
      </c>
      <c r="Z36" s="291"/>
      <c r="AA36" s="292"/>
      <c r="AN36" s="297"/>
    </row>
    <row r="37" spans="2:40" s="28" customFormat="1" ht="15" customHeight="1" x14ac:dyDescent="0.25">
      <c r="B37" s="293"/>
      <c r="C37" s="291"/>
      <c r="D37" s="291"/>
      <c r="E37" s="321" t="s">
        <v>321</v>
      </c>
      <c r="F37" s="319"/>
      <c r="G37" s="319"/>
      <c r="H37" s="319"/>
      <c r="I37" s="319"/>
      <c r="J37" s="319"/>
      <c r="K37" s="319"/>
      <c r="L37" s="319"/>
      <c r="M37" s="319"/>
      <c r="N37" s="319"/>
      <c r="O37" s="319"/>
      <c r="P37" s="319"/>
      <c r="Q37" s="319"/>
      <c r="R37" s="319"/>
      <c r="S37" s="319"/>
      <c r="T37" s="320"/>
      <c r="U37" s="320"/>
      <c r="V37" s="320"/>
      <c r="W37" s="291"/>
      <c r="X37" s="299" t="s">
        <v>175</v>
      </c>
      <c r="Y37" s="299" t="s">
        <v>175</v>
      </c>
      <c r="Z37" s="291"/>
      <c r="AA37" s="292"/>
      <c r="AN37" s="297"/>
    </row>
    <row r="38" spans="2:40" s="28" customFormat="1" ht="15" customHeight="1" x14ac:dyDescent="0.25">
      <c r="B38" s="293"/>
      <c r="C38" s="291"/>
      <c r="D38" s="291"/>
      <c r="E38" s="321" t="s">
        <v>322</v>
      </c>
      <c r="F38" s="319"/>
      <c r="G38" s="319"/>
      <c r="H38" s="319"/>
      <c r="I38" s="319"/>
      <c r="J38" s="319"/>
      <c r="K38" s="319"/>
      <c r="L38" s="319"/>
      <c r="M38" s="319"/>
      <c r="N38" s="319"/>
      <c r="O38" s="319"/>
      <c r="P38" s="319"/>
      <c r="Q38" s="319"/>
      <c r="R38" s="319"/>
      <c r="S38" s="319"/>
      <c r="T38" s="320"/>
      <c r="U38" s="320"/>
      <c r="V38" s="320"/>
      <c r="W38" s="291"/>
      <c r="X38" s="299" t="s">
        <v>175</v>
      </c>
      <c r="Y38" s="299" t="s">
        <v>175</v>
      </c>
      <c r="Z38" s="291"/>
      <c r="AA38" s="292"/>
      <c r="AN38" s="297"/>
    </row>
    <row r="39" spans="2:40" s="28" customFormat="1" ht="15" customHeight="1" x14ac:dyDescent="0.25">
      <c r="B39" s="293"/>
      <c r="C39" s="291"/>
      <c r="D39" s="291"/>
      <c r="E39" s="321" t="s">
        <v>323</v>
      </c>
      <c r="F39" s="319"/>
      <c r="G39" s="319"/>
      <c r="H39" s="319"/>
      <c r="I39" s="319"/>
      <c r="J39" s="319"/>
      <c r="K39" s="319"/>
      <c r="L39" s="319"/>
      <c r="M39" s="319"/>
      <c r="N39" s="319"/>
      <c r="O39" s="319"/>
      <c r="P39" s="319"/>
      <c r="Q39" s="319"/>
      <c r="R39" s="319"/>
      <c r="S39" s="319"/>
      <c r="T39" s="320"/>
      <c r="U39" s="320"/>
      <c r="V39" s="320"/>
      <c r="W39" s="291"/>
      <c r="X39" s="299" t="s">
        <v>175</v>
      </c>
      <c r="Y39" s="299" t="s">
        <v>175</v>
      </c>
      <c r="Z39" s="291"/>
      <c r="AA39" s="292"/>
      <c r="AN39" s="297"/>
    </row>
    <row r="40" spans="2:40" s="28" customFormat="1" ht="15" customHeight="1" x14ac:dyDescent="0.25">
      <c r="B40" s="293"/>
      <c r="C40" s="291"/>
      <c r="D40" s="291"/>
      <c r="E40" s="321" t="s">
        <v>325</v>
      </c>
      <c r="F40" s="319"/>
      <c r="G40" s="319"/>
      <c r="H40" s="319"/>
      <c r="I40" s="319"/>
      <c r="J40" s="319"/>
      <c r="K40" s="319"/>
      <c r="L40" s="319"/>
      <c r="M40" s="319"/>
      <c r="N40" s="319"/>
      <c r="O40" s="319"/>
      <c r="P40" s="319"/>
      <c r="Q40" s="319"/>
      <c r="R40" s="319"/>
      <c r="S40" s="319"/>
      <c r="T40" s="320"/>
      <c r="U40" s="320"/>
      <c r="V40" s="320"/>
      <c r="W40" s="291"/>
      <c r="X40" s="299" t="s">
        <v>175</v>
      </c>
      <c r="Y40" s="299" t="s">
        <v>175</v>
      </c>
      <c r="Z40" s="291"/>
      <c r="AA40" s="292"/>
      <c r="AN40" s="297"/>
    </row>
    <row r="41" spans="2:40" s="28" customFormat="1" ht="15" customHeight="1" x14ac:dyDescent="0.25">
      <c r="B41" s="293"/>
      <c r="C41" s="291"/>
      <c r="D41" s="291"/>
      <c r="E41" s="321" t="s">
        <v>324</v>
      </c>
      <c r="F41" s="319"/>
      <c r="G41" s="319"/>
      <c r="H41" s="319"/>
      <c r="I41" s="319"/>
      <c r="J41" s="319"/>
      <c r="K41" s="319"/>
      <c r="L41" s="319"/>
      <c r="M41" s="319"/>
      <c r="N41" s="319"/>
      <c r="O41" s="319"/>
      <c r="P41" s="319"/>
      <c r="Q41" s="319"/>
      <c r="R41" s="319"/>
      <c r="S41" s="319"/>
      <c r="T41" s="320"/>
      <c r="U41" s="320"/>
      <c r="V41" s="320"/>
      <c r="W41" s="291"/>
      <c r="X41" s="298"/>
      <c r="Y41" s="298"/>
      <c r="Z41" s="291"/>
      <c r="AA41" s="292"/>
      <c r="AN41" s="297"/>
    </row>
    <row r="42" spans="2:40" s="28" customFormat="1" ht="15" customHeight="1" x14ac:dyDescent="0.25">
      <c r="B42" s="293"/>
      <c r="C42" s="291"/>
      <c r="D42" s="291"/>
      <c r="E42" s="325" t="s">
        <v>329</v>
      </c>
      <c r="F42" s="326"/>
      <c r="G42" s="326"/>
      <c r="H42" s="326"/>
      <c r="I42" s="326"/>
      <c r="J42" s="326"/>
      <c r="K42" s="326"/>
      <c r="L42" s="326"/>
      <c r="M42" s="326"/>
      <c r="N42" s="326"/>
      <c r="O42" s="326"/>
      <c r="P42" s="326"/>
      <c r="Q42" s="326"/>
      <c r="R42" s="326"/>
      <c r="S42" s="326"/>
      <c r="T42" s="327"/>
      <c r="U42" s="320"/>
      <c r="V42" s="320"/>
      <c r="W42" s="291"/>
      <c r="X42" s="298"/>
      <c r="Y42" s="298"/>
      <c r="Z42" s="291"/>
      <c r="AA42" s="292"/>
      <c r="AN42" s="297"/>
    </row>
    <row r="43" spans="2:40" s="28" customFormat="1" ht="15" customHeight="1" x14ac:dyDescent="0.25">
      <c r="B43" s="293"/>
      <c r="C43" s="291"/>
      <c r="D43" s="291"/>
      <c r="E43" s="321" t="s">
        <v>311</v>
      </c>
      <c r="F43" s="322"/>
      <c r="G43" s="322"/>
      <c r="H43" s="322"/>
      <c r="I43" s="319"/>
      <c r="J43" s="319"/>
      <c r="K43" s="319"/>
      <c r="L43" s="319"/>
      <c r="M43" s="319"/>
      <c r="N43" s="319"/>
      <c r="O43" s="319"/>
      <c r="P43" s="319"/>
      <c r="Q43" s="319"/>
      <c r="R43" s="319"/>
      <c r="S43" s="319"/>
      <c r="T43" s="320"/>
      <c r="U43" s="320"/>
      <c r="V43" s="320"/>
      <c r="W43" s="291"/>
      <c r="X43" s="299" t="s">
        <v>175</v>
      </c>
      <c r="Y43" s="299" t="s">
        <v>175</v>
      </c>
      <c r="Z43" s="291"/>
      <c r="AA43" s="292"/>
      <c r="AN43" s="297"/>
    </row>
    <row r="44" spans="2:40" s="28" customFormat="1" ht="15" customHeight="1" x14ac:dyDescent="0.25">
      <c r="B44" s="293"/>
      <c r="C44" s="291"/>
      <c r="D44" s="291"/>
      <c r="E44" s="321" t="s">
        <v>327</v>
      </c>
      <c r="F44" s="322"/>
      <c r="G44" s="322"/>
      <c r="H44" s="322"/>
      <c r="I44" s="319"/>
      <c r="J44" s="319"/>
      <c r="K44" s="319"/>
      <c r="L44" s="319"/>
      <c r="M44" s="319"/>
      <c r="N44" s="319"/>
      <c r="O44" s="319"/>
      <c r="P44" s="319"/>
      <c r="Q44" s="319"/>
      <c r="R44" s="319"/>
      <c r="S44" s="319"/>
      <c r="T44" s="320"/>
      <c r="U44" s="320"/>
      <c r="V44" s="320"/>
      <c r="W44" s="291"/>
      <c r="X44" s="299" t="s">
        <v>175</v>
      </c>
      <c r="Y44" s="299" t="s">
        <v>175</v>
      </c>
      <c r="Z44" s="291"/>
      <c r="AA44" s="292"/>
      <c r="AN44" s="297"/>
    </row>
    <row r="45" spans="2:40" s="28" customFormat="1" ht="15" customHeight="1" x14ac:dyDescent="0.25">
      <c r="B45" s="293"/>
      <c r="C45" s="291"/>
      <c r="D45" s="291"/>
      <c r="E45" s="321" t="s">
        <v>312</v>
      </c>
      <c r="F45" s="319"/>
      <c r="G45" s="319"/>
      <c r="H45" s="319"/>
      <c r="I45" s="319"/>
      <c r="J45" s="319"/>
      <c r="K45" s="319"/>
      <c r="L45" s="319"/>
      <c r="M45" s="319"/>
      <c r="N45" s="319"/>
      <c r="O45" s="319"/>
      <c r="P45" s="319"/>
      <c r="Q45" s="319"/>
      <c r="R45" s="319"/>
      <c r="S45" s="319"/>
      <c r="T45" s="320"/>
      <c r="U45" s="320"/>
      <c r="V45" s="320"/>
      <c r="W45" s="291"/>
      <c r="X45" s="299" t="s">
        <v>175</v>
      </c>
      <c r="Y45" s="299" t="s">
        <v>175</v>
      </c>
      <c r="Z45" s="291"/>
      <c r="AA45" s="292"/>
      <c r="AN45" s="297"/>
    </row>
    <row r="46" spans="2:40" s="28" customFormat="1" ht="15" customHeight="1" x14ac:dyDescent="0.25">
      <c r="B46" s="293"/>
      <c r="C46" s="291"/>
      <c r="D46" s="291"/>
      <c r="E46" s="545" t="s">
        <v>313</v>
      </c>
      <c r="F46" s="546"/>
      <c r="G46" s="546"/>
      <c r="H46" s="546"/>
      <c r="I46" s="546"/>
      <c r="J46" s="546"/>
      <c r="K46" s="546"/>
      <c r="L46" s="546"/>
      <c r="M46" s="546"/>
      <c r="N46" s="546"/>
      <c r="O46" s="546"/>
      <c r="P46" s="546"/>
      <c r="Q46" s="546"/>
      <c r="R46" s="546"/>
      <c r="S46" s="546"/>
      <c r="T46" s="546"/>
      <c r="U46" s="546"/>
      <c r="V46" s="546"/>
      <c r="W46" s="291"/>
      <c r="X46" s="299" t="s">
        <v>175</v>
      </c>
      <c r="Y46" s="299" t="s">
        <v>175</v>
      </c>
      <c r="Z46" s="291"/>
      <c r="AA46" s="292"/>
      <c r="AN46" s="297"/>
    </row>
    <row r="47" spans="2:40" s="28" customFormat="1" ht="15" customHeight="1" x14ac:dyDescent="0.25">
      <c r="B47" s="293"/>
      <c r="C47" s="291"/>
      <c r="D47" s="291"/>
      <c r="E47" s="321" t="s">
        <v>314</v>
      </c>
      <c r="F47" s="319"/>
      <c r="G47" s="319"/>
      <c r="H47" s="319"/>
      <c r="I47" s="319"/>
      <c r="J47" s="319"/>
      <c r="K47" s="319"/>
      <c r="L47" s="319"/>
      <c r="M47" s="319"/>
      <c r="N47" s="319"/>
      <c r="O47" s="319"/>
      <c r="P47" s="319"/>
      <c r="Q47" s="319"/>
      <c r="R47" s="319"/>
      <c r="S47" s="319"/>
      <c r="T47" s="320"/>
      <c r="U47" s="320"/>
      <c r="V47" s="320"/>
      <c r="W47" s="291"/>
      <c r="X47" s="299" t="s">
        <v>175</v>
      </c>
      <c r="Y47" s="299" t="s">
        <v>175</v>
      </c>
      <c r="Z47" s="291"/>
      <c r="AA47" s="292"/>
      <c r="AN47" s="297"/>
    </row>
    <row r="48" spans="2:40" s="28" customFormat="1" ht="15" customHeight="1" x14ac:dyDescent="0.25">
      <c r="B48" s="293"/>
      <c r="C48" s="291"/>
      <c r="D48" s="291"/>
      <c r="E48" s="321" t="s">
        <v>315</v>
      </c>
      <c r="F48" s="319"/>
      <c r="G48" s="319"/>
      <c r="H48" s="319"/>
      <c r="I48" s="319"/>
      <c r="J48" s="319"/>
      <c r="K48" s="319"/>
      <c r="L48" s="319"/>
      <c r="M48" s="319"/>
      <c r="N48" s="319"/>
      <c r="O48" s="319"/>
      <c r="P48" s="319"/>
      <c r="Q48" s="319"/>
      <c r="R48" s="319"/>
      <c r="S48" s="319"/>
      <c r="T48" s="320"/>
      <c r="U48" s="320"/>
      <c r="V48" s="320"/>
      <c r="W48" s="291"/>
      <c r="X48" s="299" t="s">
        <v>175</v>
      </c>
      <c r="Y48" s="299" t="s">
        <v>175</v>
      </c>
      <c r="Z48" s="291"/>
      <c r="AA48" s="292"/>
      <c r="AN48" s="297"/>
    </row>
    <row r="49" spans="2:40" s="28" customFormat="1" ht="15" customHeight="1" x14ac:dyDescent="0.25">
      <c r="B49" s="293"/>
      <c r="C49" s="291"/>
      <c r="D49" s="291"/>
      <c r="E49" s="321" t="s">
        <v>316</v>
      </c>
      <c r="F49" s="319"/>
      <c r="G49" s="319"/>
      <c r="H49" s="319"/>
      <c r="I49" s="319"/>
      <c r="J49" s="319"/>
      <c r="K49" s="319"/>
      <c r="L49" s="319"/>
      <c r="M49" s="319"/>
      <c r="N49" s="319"/>
      <c r="O49" s="319"/>
      <c r="P49" s="319"/>
      <c r="Q49" s="319"/>
      <c r="R49" s="319"/>
      <c r="S49" s="319"/>
      <c r="T49" s="320"/>
      <c r="U49" s="320"/>
      <c r="V49" s="320"/>
      <c r="W49" s="291"/>
      <c r="X49" s="299" t="s">
        <v>175</v>
      </c>
      <c r="Y49" s="299" t="s">
        <v>175</v>
      </c>
      <c r="Z49" s="291"/>
      <c r="AA49" s="292"/>
      <c r="AN49" s="297"/>
    </row>
    <row r="50" spans="2:40" s="28" customFormat="1" ht="15" customHeight="1" x14ac:dyDescent="0.25">
      <c r="B50" s="293"/>
      <c r="C50" s="291"/>
      <c r="D50" s="291"/>
      <c r="E50" s="321" t="s">
        <v>317</v>
      </c>
      <c r="F50" s="319"/>
      <c r="G50" s="319"/>
      <c r="H50" s="319"/>
      <c r="I50" s="319"/>
      <c r="J50" s="319"/>
      <c r="K50" s="319"/>
      <c r="L50" s="319"/>
      <c r="M50" s="319"/>
      <c r="N50" s="319"/>
      <c r="O50" s="319"/>
      <c r="P50" s="319"/>
      <c r="Q50" s="319"/>
      <c r="R50" s="319"/>
      <c r="S50" s="319"/>
      <c r="T50" s="320"/>
      <c r="U50" s="320"/>
      <c r="V50" s="320"/>
      <c r="W50" s="291"/>
      <c r="X50" s="299" t="s">
        <v>175</v>
      </c>
      <c r="Y50" s="299" t="s">
        <v>175</v>
      </c>
      <c r="Z50" s="291"/>
      <c r="AA50" s="292"/>
      <c r="AN50" s="297"/>
    </row>
    <row r="51" spans="2:40" s="28" customFormat="1" ht="15" customHeight="1" x14ac:dyDescent="0.25">
      <c r="B51" s="293"/>
      <c r="C51" s="291"/>
      <c r="D51" s="291"/>
      <c r="E51" s="321" t="s">
        <v>318</v>
      </c>
      <c r="F51" s="319"/>
      <c r="G51" s="319"/>
      <c r="H51" s="319"/>
      <c r="I51" s="319"/>
      <c r="J51" s="319"/>
      <c r="K51" s="319"/>
      <c r="L51" s="319"/>
      <c r="M51" s="319"/>
      <c r="N51" s="319"/>
      <c r="O51" s="319"/>
      <c r="P51" s="319"/>
      <c r="Q51" s="319"/>
      <c r="R51" s="319"/>
      <c r="S51" s="319"/>
      <c r="T51" s="320"/>
      <c r="U51" s="320"/>
      <c r="V51" s="320"/>
      <c r="W51" s="291"/>
      <c r="X51" s="299" t="s">
        <v>175</v>
      </c>
      <c r="Y51" s="299" t="s">
        <v>175</v>
      </c>
      <c r="Z51" s="291"/>
      <c r="AA51" s="292"/>
      <c r="AN51" s="297"/>
    </row>
    <row r="52" spans="2:40" s="28" customFormat="1" ht="15" customHeight="1" x14ac:dyDescent="0.25">
      <c r="B52" s="293"/>
      <c r="C52" s="291"/>
      <c r="D52" s="291"/>
      <c r="E52" s="321" t="s">
        <v>319</v>
      </c>
      <c r="F52" s="319"/>
      <c r="G52" s="319"/>
      <c r="H52" s="319"/>
      <c r="I52" s="319"/>
      <c r="J52" s="319"/>
      <c r="K52" s="319"/>
      <c r="L52" s="319"/>
      <c r="M52" s="319"/>
      <c r="N52" s="319"/>
      <c r="O52" s="319"/>
      <c r="P52" s="319"/>
      <c r="Q52" s="319"/>
      <c r="R52" s="319"/>
      <c r="S52" s="319"/>
      <c r="T52" s="320"/>
      <c r="U52" s="320"/>
      <c r="V52" s="320"/>
      <c r="W52" s="291"/>
      <c r="X52" s="299" t="s">
        <v>175</v>
      </c>
      <c r="Y52" s="299" t="s">
        <v>175</v>
      </c>
      <c r="Z52" s="291"/>
      <c r="AA52" s="292"/>
      <c r="AN52" s="297"/>
    </row>
    <row r="53" spans="2:40" s="28" customFormat="1" ht="15" customHeight="1" x14ac:dyDescent="0.25">
      <c r="B53" s="293"/>
      <c r="C53" s="291"/>
      <c r="D53" s="291"/>
      <c r="E53" s="321" t="s">
        <v>320</v>
      </c>
      <c r="F53" s="319"/>
      <c r="G53" s="319"/>
      <c r="H53" s="319"/>
      <c r="I53" s="319"/>
      <c r="J53" s="319"/>
      <c r="K53" s="319"/>
      <c r="L53" s="319"/>
      <c r="M53" s="319"/>
      <c r="N53" s="319"/>
      <c r="O53" s="319"/>
      <c r="P53" s="319"/>
      <c r="Q53" s="319"/>
      <c r="R53" s="319"/>
      <c r="S53" s="319"/>
      <c r="T53" s="320"/>
      <c r="U53" s="320"/>
      <c r="V53" s="320"/>
      <c r="W53" s="291"/>
      <c r="X53" s="299" t="s">
        <v>175</v>
      </c>
      <c r="Y53" s="299" t="s">
        <v>175</v>
      </c>
      <c r="Z53" s="291"/>
      <c r="AA53" s="292"/>
      <c r="AN53" s="297"/>
    </row>
    <row r="54" spans="2:40" s="28" customFormat="1" ht="15" customHeight="1" x14ac:dyDescent="0.25">
      <c r="B54" s="293"/>
      <c r="C54" s="291"/>
      <c r="D54" s="291"/>
      <c r="E54" s="321" t="s">
        <v>321</v>
      </c>
      <c r="F54" s="319"/>
      <c r="G54" s="319"/>
      <c r="H54" s="319"/>
      <c r="I54" s="319"/>
      <c r="J54" s="319"/>
      <c r="K54" s="319"/>
      <c r="L54" s="319"/>
      <c r="M54" s="319"/>
      <c r="N54" s="319"/>
      <c r="O54" s="319"/>
      <c r="P54" s="319"/>
      <c r="Q54" s="319"/>
      <c r="R54" s="319"/>
      <c r="S54" s="319"/>
      <c r="T54" s="320"/>
      <c r="U54" s="320"/>
      <c r="V54" s="320"/>
      <c r="W54" s="291"/>
      <c r="X54" s="299" t="s">
        <v>175</v>
      </c>
      <c r="Y54" s="299" t="s">
        <v>175</v>
      </c>
      <c r="Z54" s="291"/>
      <c r="AA54" s="292"/>
      <c r="AN54" s="297"/>
    </row>
    <row r="55" spans="2:40" s="28" customFormat="1" ht="15" customHeight="1" x14ac:dyDescent="0.25">
      <c r="B55" s="293"/>
      <c r="C55" s="291"/>
      <c r="D55" s="291"/>
      <c r="E55" s="321" t="s">
        <v>322</v>
      </c>
      <c r="F55" s="319"/>
      <c r="G55" s="319"/>
      <c r="H55" s="319"/>
      <c r="I55" s="319"/>
      <c r="J55" s="319"/>
      <c r="K55" s="319"/>
      <c r="L55" s="319"/>
      <c r="M55" s="319"/>
      <c r="N55" s="319"/>
      <c r="O55" s="319"/>
      <c r="P55" s="319"/>
      <c r="Q55" s="319"/>
      <c r="R55" s="319"/>
      <c r="S55" s="319"/>
      <c r="T55" s="320"/>
      <c r="U55" s="320"/>
      <c r="V55" s="320"/>
      <c r="W55" s="291"/>
      <c r="X55" s="299" t="s">
        <v>175</v>
      </c>
      <c r="Y55" s="299" t="s">
        <v>175</v>
      </c>
      <c r="Z55" s="291"/>
      <c r="AA55" s="292"/>
      <c r="AN55" s="297"/>
    </row>
    <row r="56" spans="2:40" s="28" customFormat="1" ht="15" customHeight="1" x14ac:dyDescent="0.25">
      <c r="B56" s="293"/>
      <c r="C56" s="291"/>
      <c r="D56" s="291"/>
      <c r="E56" s="321" t="s">
        <v>323</v>
      </c>
      <c r="F56" s="319"/>
      <c r="G56" s="319"/>
      <c r="H56" s="319"/>
      <c r="I56" s="319"/>
      <c r="J56" s="319"/>
      <c r="K56" s="319"/>
      <c r="L56" s="319"/>
      <c r="M56" s="319"/>
      <c r="N56" s="319"/>
      <c r="O56" s="319"/>
      <c r="P56" s="319"/>
      <c r="Q56" s="319"/>
      <c r="R56" s="319"/>
      <c r="S56" s="319"/>
      <c r="T56" s="320"/>
      <c r="U56" s="320"/>
      <c r="V56" s="320"/>
      <c r="W56" s="291"/>
      <c r="X56" s="299" t="s">
        <v>175</v>
      </c>
      <c r="Y56" s="299" t="s">
        <v>175</v>
      </c>
      <c r="Z56" s="291"/>
      <c r="AA56" s="292"/>
      <c r="AN56" s="297"/>
    </row>
    <row r="57" spans="2:40" s="28" customFormat="1" ht="15" customHeight="1" x14ac:dyDescent="0.25">
      <c r="B57" s="293"/>
      <c r="C57" s="291"/>
      <c r="D57" s="291"/>
      <c r="E57" s="321" t="s">
        <v>325</v>
      </c>
      <c r="F57" s="319"/>
      <c r="G57" s="319"/>
      <c r="H57" s="319"/>
      <c r="I57" s="319"/>
      <c r="J57" s="319"/>
      <c r="K57" s="319"/>
      <c r="L57" s="319"/>
      <c r="M57" s="319"/>
      <c r="N57" s="319"/>
      <c r="O57" s="319"/>
      <c r="P57" s="319"/>
      <c r="Q57" s="319"/>
      <c r="R57" s="319"/>
      <c r="S57" s="319"/>
      <c r="T57" s="320"/>
      <c r="U57" s="320"/>
      <c r="V57" s="320"/>
      <c r="W57" s="291"/>
      <c r="X57" s="299" t="s">
        <v>175</v>
      </c>
      <c r="Y57" s="299" t="s">
        <v>175</v>
      </c>
      <c r="Z57" s="291"/>
      <c r="AA57" s="292"/>
      <c r="AN57" s="297"/>
    </row>
    <row r="58" spans="2:40" s="28" customFormat="1" ht="15" customHeight="1" x14ac:dyDescent="0.25">
      <c r="B58" s="293"/>
      <c r="C58" s="291"/>
      <c r="D58" s="291"/>
      <c r="E58" s="321" t="s">
        <v>324</v>
      </c>
      <c r="F58" s="319"/>
      <c r="G58" s="319"/>
      <c r="H58" s="319"/>
      <c r="I58" s="319"/>
      <c r="J58" s="319"/>
      <c r="K58" s="319"/>
      <c r="L58" s="319"/>
      <c r="M58" s="319"/>
      <c r="N58" s="319"/>
      <c r="O58" s="319"/>
      <c r="P58" s="319"/>
      <c r="Q58" s="319"/>
      <c r="R58" s="319"/>
      <c r="S58" s="319"/>
      <c r="T58" s="320"/>
      <c r="U58" s="320"/>
      <c r="V58" s="320"/>
      <c r="W58" s="291"/>
      <c r="X58" s="298"/>
      <c r="Y58" s="298"/>
      <c r="Z58" s="291"/>
      <c r="AA58" s="292"/>
      <c r="AN58" s="297"/>
    </row>
    <row r="59" spans="2:40" s="28" customFormat="1" ht="15" customHeight="1" x14ac:dyDescent="0.25">
      <c r="B59" s="293"/>
      <c r="C59" s="291"/>
      <c r="D59" s="291"/>
      <c r="E59" s="325" t="s">
        <v>330</v>
      </c>
      <c r="F59" s="326"/>
      <c r="G59" s="326"/>
      <c r="H59" s="326"/>
      <c r="I59" s="326"/>
      <c r="J59" s="326"/>
      <c r="K59" s="326"/>
      <c r="L59" s="326"/>
      <c r="M59" s="326"/>
      <c r="N59" s="326"/>
      <c r="O59" s="326"/>
      <c r="P59" s="326"/>
      <c r="Q59" s="326"/>
      <c r="R59" s="326"/>
      <c r="S59" s="326"/>
      <c r="T59" s="320"/>
      <c r="U59" s="320"/>
      <c r="V59" s="320"/>
      <c r="W59" s="291"/>
      <c r="X59" s="298"/>
      <c r="Y59" s="298"/>
      <c r="Z59" s="291"/>
      <c r="AA59" s="292"/>
      <c r="AN59" s="297"/>
    </row>
    <row r="60" spans="2:40" s="28" customFormat="1" ht="15" customHeight="1" x14ac:dyDescent="0.25">
      <c r="B60" s="293"/>
      <c r="C60" s="291"/>
      <c r="D60" s="291"/>
      <c r="E60" s="321" t="s">
        <v>311</v>
      </c>
      <c r="F60" s="319"/>
      <c r="G60" s="319"/>
      <c r="H60" s="319"/>
      <c r="I60" s="319"/>
      <c r="J60" s="319"/>
      <c r="K60" s="319"/>
      <c r="L60" s="319"/>
      <c r="M60" s="319"/>
      <c r="N60" s="319"/>
      <c r="O60" s="319"/>
      <c r="P60" s="319"/>
      <c r="Q60" s="319"/>
      <c r="R60" s="319"/>
      <c r="S60" s="319"/>
      <c r="T60" s="320"/>
      <c r="U60" s="320"/>
      <c r="V60" s="320"/>
      <c r="W60" s="291"/>
      <c r="X60" s="299" t="s">
        <v>175</v>
      </c>
      <c r="Y60" s="299" t="s">
        <v>175</v>
      </c>
      <c r="Z60" s="291"/>
      <c r="AA60" s="292"/>
      <c r="AN60" s="297"/>
    </row>
    <row r="61" spans="2:40" s="28" customFormat="1" ht="15" customHeight="1" x14ac:dyDescent="0.25">
      <c r="B61" s="293"/>
      <c r="C61" s="291"/>
      <c r="D61" s="291"/>
      <c r="E61" s="321" t="s">
        <v>327</v>
      </c>
      <c r="F61" s="319"/>
      <c r="G61" s="319"/>
      <c r="H61" s="319"/>
      <c r="I61" s="319"/>
      <c r="J61" s="319"/>
      <c r="K61" s="319"/>
      <c r="L61" s="319"/>
      <c r="M61" s="319"/>
      <c r="N61" s="319"/>
      <c r="O61" s="319"/>
      <c r="P61" s="319"/>
      <c r="Q61" s="319"/>
      <c r="R61" s="319"/>
      <c r="S61" s="319"/>
      <c r="T61" s="320"/>
      <c r="U61" s="320"/>
      <c r="V61" s="320"/>
      <c r="W61" s="291"/>
      <c r="X61" s="299" t="s">
        <v>175</v>
      </c>
      <c r="Y61" s="299" t="s">
        <v>175</v>
      </c>
      <c r="Z61" s="291"/>
      <c r="AA61" s="292"/>
      <c r="AN61" s="297"/>
    </row>
    <row r="62" spans="2:40" s="28" customFormat="1" ht="15" customHeight="1" x14ac:dyDescent="0.25">
      <c r="B62" s="293"/>
      <c r="C62" s="291"/>
      <c r="D62" s="291"/>
      <c r="E62" s="321" t="s">
        <v>312</v>
      </c>
      <c r="F62" s="319"/>
      <c r="G62" s="319"/>
      <c r="H62" s="319"/>
      <c r="I62" s="319"/>
      <c r="J62" s="319"/>
      <c r="K62" s="319"/>
      <c r="L62" s="319"/>
      <c r="M62" s="319"/>
      <c r="N62" s="319"/>
      <c r="O62" s="319"/>
      <c r="P62" s="319"/>
      <c r="Q62" s="319"/>
      <c r="R62" s="319"/>
      <c r="S62" s="319"/>
      <c r="T62" s="320"/>
      <c r="U62" s="320"/>
      <c r="V62" s="320"/>
      <c r="W62" s="291"/>
      <c r="X62" s="299" t="s">
        <v>175</v>
      </c>
      <c r="Y62" s="299" t="s">
        <v>175</v>
      </c>
      <c r="Z62" s="291"/>
      <c r="AA62" s="292"/>
      <c r="AN62" s="297"/>
    </row>
    <row r="63" spans="2:40" s="28" customFormat="1" ht="15" customHeight="1" x14ac:dyDescent="0.25">
      <c r="B63" s="293"/>
      <c r="C63" s="291"/>
      <c r="D63" s="291"/>
      <c r="E63" s="545" t="s">
        <v>313</v>
      </c>
      <c r="F63" s="546"/>
      <c r="G63" s="546"/>
      <c r="H63" s="546"/>
      <c r="I63" s="546"/>
      <c r="J63" s="546"/>
      <c r="K63" s="546"/>
      <c r="L63" s="546"/>
      <c r="M63" s="546"/>
      <c r="N63" s="546"/>
      <c r="O63" s="546"/>
      <c r="P63" s="546"/>
      <c r="Q63" s="546"/>
      <c r="R63" s="546"/>
      <c r="S63" s="546"/>
      <c r="T63" s="546"/>
      <c r="U63" s="546"/>
      <c r="V63" s="546"/>
      <c r="W63" s="291"/>
      <c r="X63" s="299" t="s">
        <v>175</v>
      </c>
      <c r="Y63" s="299" t="s">
        <v>175</v>
      </c>
      <c r="Z63" s="291"/>
      <c r="AA63" s="292"/>
      <c r="AN63" s="297"/>
    </row>
    <row r="64" spans="2:40" s="28" customFormat="1" ht="15" customHeight="1" x14ac:dyDescent="0.25">
      <c r="B64" s="293"/>
      <c r="C64" s="291"/>
      <c r="D64" s="291"/>
      <c r="E64" s="321" t="s">
        <v>314</v>
      </c>
      <c r="F64" s="319"/>
      <c r="G64" s="319"/>
      <c r="H64" s="319"/>
      <c r="I64" s="319"/>
      <c r="J64" s="319"/>
      <c r="K64" s="319"/>
      <c r="L64" s="319"/>
      <c r="M64" s="319"/>
      <c r="N64" s="319"/>
      <c r="O64" s="319"/>
      <c r="P64" s="319"/>
      <c r="Q64" s="319"/>
      <c r="R64" s="319"/>
      <c r="S64" s="319"/>
      <c r="T64" s="320"/>
      <c r="U64" s="320"/>
      <c r="V64" s="320"/>
      <c r="W64" s="291"/>
      <c r="X64" s="299" t="s">
        <v>175</v>
      </c>
      <c r="Y64" s="299" t="s">
        <v>175</v>
      </c>
      <c r="Z64" s="291"/>
      <c r="AA64" s="292"/>
      <c r="AN64" s="297"/>
    </row>
    <row r="65" spans="2:40" s="28" customFormat="1" ht="15" customHeight="1" x14ac:dyDescent="0.25">
      <c r="B65" s="293"/>
      <c r="C65" s="291"/>
      <c r="D65" s="291"/>
      <c r="E65" s="321" t="s">
        <v>315</v>
      </c>
      <c r="F65" s="319"/>
      <c r="G65" s="319"/>
      <c r="H65" s="319"/>
      <c r="I65" s="319"/>
      <c r="J65" s="319"/>
      <c r="K65" s="319"/>
      <c r="L65" s="319"/>
      <c r="M65" s="319"/>
      <c r="N65" s="319"/>
      <c r="O65" s="319"/>
      <c r="P65" s="319"/>
      <c r="Q65" s="319"/>
      <c r="R65" s="319"/>
      <c r="S65" s="319"/>
      <c r="T65" s="320"/>
      <c r="U65" s="320"/>
      <c r="V65" s="320"/>
      <c r="W65" s="291"/>
      <c r="X65" s="299" t="s">
        <v>175</v>
      </c>
      <c r="Y65" s="299" t="s">
        <v>175</v>
      </c>
      <c r="Z65" s="291"/>
      <c r="AA65" s="292"/>
      <c r="AN65" s="297"/>
    </row>
    <row r="66" spans="2:40" s="28" customFormat="1" ht="15" customHeight="1" x14ac:dyDescent="0.25">
      <c r="B66" s="293"/>
      <c r="C66" s="291"/>
      <c r="D66" s="291"/>
      <c r="E66" s="321" t="s">
        <v>316</v>
      </c>
      <c r="F66" s="319"/>
      <c r="G66" s="319"/>
      <c r="H66" s="319"/>
      <c r="I66" s="319"/>
      <c r="J66" s="319"/>
      <c r="K66" s="319"/>
      <c r="L66" s="319"/>
      <c r="M66" s="319"/>
      <c r="N66" s="319"/>
      <c r="O66" s="319"/>
      <c r="P66" s="319"/>
      <c r="Q66" s="319"/>
      <c r="R66" s="319"/>
      <c r="S66" s="319"/>
      <c r="T66" s="320"/>
      <c r="U66" s="320"/>
      <c r="V66" s="320"/>
      <c r="W66" s="291"/>
      <c r="X66" s="299" t="s">
        <v>175</v>
      </c>
      <c r="Y66" s="299" t="s">
        <v>175</v>
      </c>
      <c r="Z66" s="291"/>
      <c r="AA66" s="292"/>
      <c r="AN66" s="297"/>
    </row>
    <row r="67" spans="2:40" s="28" customFormat="1" ht="15" customHeight="1" x14ac:dyDescent="0.25">
      <c r="B67" s="293"/>
      <c r="C67" s="291"/>
      <c r="D67" s="291"/>
      <c r="E67" s="321" t="s">
        <v>317</v>
      </c>
      <c r="F67" s="319"/>
      <c r="G67" s="319"/>
      <c r="H67" s="319"/>
      <c r="I67" s="319"/>
      <c r="J67" s="319"/>
      <c r="K67" s="319"/>
      <c r="L67" s="319"/>
      <c r="M67" s="319"/>
      <c r="N67" s="319"/>
      <c r="O67" s="319"/>
      <c r="P67" s="319"/>
      <c r="Q67" s="319"/>
      <c r="R67" s="319"/>
      <c r="S67" s="319"/>
      <c r="T67" s="320"/>
      <c r="U67" s="320"/>
      <c r="V67" s="320"/>
      <c r="W67" s="291"/>
      <c r="X67" s="299" t="s">
        <v>175</v>
      </c>
      <c r="Y67" s="299" t="s">
        <v>175</v>
      </c>
      <c r="Z67" s="291"/>
      <c r="AA67" s="292"/>
      <c r="AN67" s="297"/>
    </row>
    <row r="68" spans="2:40" s="28" customFormat="1" ht="15" customHeight="1" x14ac:dyDescent="0.25">
      <c r="B68" s="293"/>
      <c r="C68" s="291"/>
      <c r="D68" s="291"/>
      <c r="E68" s="321" t="s">
        <v>318</v>
      </c>
      <c r="F68" s="319"/>
      <c r="G68" s="319"/>
      <c r="H68" s="319"/>
      <c r="I68" s="319"/>
      <c r="J68" s="319"/>
      <c r="K68" s="319"/>
      <c r="L68" s="319"/>
      <c r="M68" s="319"/>
      <c r="N68" s="319"/>
      <c r="O68" s="319"/>
      <c r="P68" s="319"/>
      <c r="Q68" s="319"/>
      <c r="R68" s="319"/>
      <c r="S68" s="319"/>
      <c r="T68" s="320"/>
      <c r="U68" s="320"/>
      <c r="V68" s="320"/>
      <c r="W68" s="291"/>
      <c r="X68" s="299" t="s">
        <v>175</v>
      </c>
      <c r="Y68" s="299" t="s">
        <v>175</v>
      </c>
      <c r="Z68" s="291"/>
      <c r="AA68" s="292"/>
      <c r="AN68" s="297"/>
    </row>
    <row r="69" spans="2:40" s="28" customFormat="1" ht="15" customHeight="1" x14ac:dyDescent="0.25">
      <c r="B69" s="293"/>
      <c r="C69" s="291"/>
      <c r="D69" s="291"/>
      <c r="E69" s="321" t="s">
        <v>319</v>
      </c>
      <c r="F69" s="319"/>
      <c r="G69" s="319"/>
      <c r="H69" s="319"/>
      <c r="I69" s="319"/>
      <c r="J69" s="319"/>
      <c r="K69" s="319"/>
      <c r="L69" s="319"/>
      <c r="M69" s="319"/>
      <c r="N69" s="319"/>
      <c r="O69" s="319"/>
      <c r="P69" s="319"/>
      <c r="Q69" s="319"/>
      <c r="R69" s="319"/>
      <c r="S69" s="319"/>
      <c r="T69" s="320"/>
      <c r="U69" s="320"/>
      <c r="V69" s="320"/>
      <c r="W69" s="291"/>
      <c r="X69" s="299" t="s">
        <v>175</v>
      </c>
      <c r="Y69" s="299" t="s">
        <v>175</v>
      </c>
      <c r="Z69" s="291"/>
      <c r="AA69" s="292"/>
      <c r="AN69" s="297"/>
    </row>
    <row r="70" spans="2:40" s="28" customFormat="1" ht="15" customHeight="1" x14ac:dyDescent="0.25">
      <c r="B70" s="293"/>
      <c r="C70" s="291"/>
      <c r="D70" s="291"/>
      <c r="E70" s="321" t="s">
        <v>320</v>
      </c>
      <c r="F70" s="319"/>
      <c r="G70" s="319"/>
      <c r="H70" s="319"/>
      <c r="I70" s="319"/>
      <c r="J70" s="319"/>
      <c r="K70" s="319"/>
      <c r="L70" s="319"/>
      <c r="M70" s="319"/>
      <c r="N70" s="319"/>
      <c r="O70" s="319"/>
      <c r="P70" s="319"/>
      <c r="Q70" s="319"/>
      <c r="R70" s="319"/>
      <c r="S70" s="319"/>
      <c r="T70" s="320"/>
      <c r="U70" s="320"/>
      <c r="V70" s="320"/>
      <c r="W70" s="291"/>
      <c r="X70" s="299" t="s">
        <v>175</v>
      </c>
      <c r="Y70" s="299" t="s">
        <v>175</v>
      </c>
      <c r="Z70" s="291"/>
      <c r="AA70" s="292"/>
      <c r="AN70" s="297"/>
    </row>
    <row r="71" spans="2:40" s="28" customFormat="1" ht="15" customHeight="1" x14ac:dyDescent="0.25">
      <c r="B71" s="293"/>
      <c r="C71" s="291"/>
      <c r="D71" s="291"/>
      <c r="E71" s="321" t="s">
        <v>321</v>
      </c>
      <c r="F71" s="319"/>
      <c r="G71" s="319"/>
      <c r="H71" s="319"/>
      <c r="I71" s="319"/>
      <c r="J71" s="319"/>
      <c r="K71" s="319"/>
      <c r="L71" s="319"/>
      <c r="M71" s="319"/>
      <c r="N71" s="319"/>
      <c r="O71" s="319"/>
      <c r="P71" s="319"/>
      <c r="Q71" s="319"/>
      <c r="R71" s="319"/>
      <c r="S71" s="319"/>
      <c r="T71" s="320"/>
      <c r="U71" s="320"/>
      <c r="V71" s="320"/>
      <c r="W71" s="291"/>
      <c r="X71" s="299" t="s">
        <v>175</v>
      </c>
      <c r="Y71" s="299" t="s">
        <v>175</v>
      </c>
      <c r="Z71" s="291"/>
      <c r="AA71" s="292"/>
      <c r="AN71" s="297"/>
    </row>
    <row r="72" spans="2:40" s="28" customFormat="1" ht="15" customHeight="1" x14ac:dyDescent="0.25">
      <c r="B72" s="293"/>
      <c r="C72" s="291"/>
      <c r="D72" s="291"/>
      <c r="E72" s="321" t="s">
        <v>322</v>
      </c>
      <c r="F72" s="319"/>
      <c r="G72" s="319"/>
      <c r="H72" s="319"/>
      <c r="I72" s="319"/>
      <c r="J72" s="319"/>
      <c r="K72" s="319"/>
      <c r="L72" s="319"/>
      <c r="M72" s="319"/>
      <c r="N72" s="319"/>
      <c r="O72" s="319"/>
      <c r="P72" s="319"/>
      <c r="Q72" s="319"/>
      <c r="R72" s="319"/>
      <c r="S72" s="319"/>
      <c r="T72" s="320"/>
      <c r="U72" s="320"/>
      <c r="V72" s="320"/>
      <c r="W72" s="291"/>
      <c r="X72" s="299" t="s">
        <v>175</v>
      </c>
      <c r="Y72" s="299" t="s">
        <v>175</v>
      </c>
      <c r="Z72" s="291"/>
      <c r="AA72" s="292"/>
      <c r="AN72" s="297"/>
    </row>
    <row r="73" spans="2:40" s="28" customFormat="1" ht="15" customHeight="1" x14ac:dyDescent="0.25">
      <c r="B73" s="293"/>
      <c r="C73" s="291"/>
      <c r="D73" s="291"/>
      <c r="E73" s="321" t="s">
        <v>323</v>
      </c>
      <c r="F73" s="319"/>
      <c r="G73" s="319"/>
      <c r="H73" s="319"/>
      <c r="I73" s="319"/>
      <c r="J73" s="319"/>
      <c r="K73" s="319"/>
      <c r="L73" s="319"/>
      <c r="M73" s="319"/>
      <c r="N73" s="319"/>
      <c r="O73" s="319"/>
      <c r="P73" s="319"/>
      <c r="Q73" s="319"/>
      <c r="R73" s="319"/>
      <c r="S73" s="319"/>
      <c r="T73" s="320"/>
      <c r="U73" s="320"/>
      <c r="V73" s="320"/>
      <c r="W73" s="291"/>
      <c r="X73" s="299" t="s">
        <v>175</v>
      </c>
      <c r="Y73" s="299" t="s">
        <v>175</v>
      </c>
      <c r="Z73" s="291"/>
      <c r="AA73" s="292"/>
      <c r="AN73" s="297"/>
    </row>
    <row r="74" spans="2:40" s="28" customFormat="1" ht="15" customHeight="1" x14ac:dyDescent="0.25">
      <c r="B74" s="293"/>
      <c r="C74" s="291"/>
      <c r="D74" s="291"/>
      <c r="E74" s="321" t="s">
        <v>325</v>
      </c>
      <c r="F74" s="319"/>
      <c r="G74" s="319"/>
      <c r="H74" s="319"/>
      <c r="I74" s="319"/>
      <c r="J74" s="319"/>
      <c r="K74" s="319"/>
      <c r="L74" s="319"/>
      <c r="M74" s="319"/>
      <c r="N74" s="319"/>
      <c r="O74" s="319"/>
      <c r="P74" s="319"/>
      <c r="Q74" s="319"/>
      <c r="R74" s="319"/>
      <c r="S74" s="319"/>
      <c r="T74" s="320"/>
      <c r="U74" s="320"/>
      <c r="V74" s="320"/>
      <c r="W74" s="291"/>
      <c r="X74" s="299" t="s">
        <v>175</v>
      </c>
      <c r="Y74" s="299" t="s">
        <v>175</v>
      </c>
      <c r="Z74" s="291"/>
      <c r="AA74" s="292"/>
      <c r="AN74" s="297"/>
    </row>
    <row r="75" spans="2:40" s="28" customFormat="1" ht="15" customHeight="1" x14ac:dyDescent="0.25">
      <c r="B75" s="293"/>
      <c r="C75" s="291"/>
      <c r="D75" s="291"/>
      <c r="E75" s="321" t="s">
        <v>324</v>
      </c>
      <c r="F75" s="319"/>
      <c r="G75" s="319"/>
      <c r="H75" s="319"/>
      <c r="I75" s="319"/>
      <c r="J75" s="319"/>
      <c r="K75" s="319"/>
      <c r="L75" s="319"/>
      <c r="M75" s="319"/>
      <c r="N75" s="319"/>
      <c r="O75" s="319"/>
      <c r="P75" s="319"/>
      <c r="Q75" s="319"/>
      <c r="R75" s="319"/>
      <c r="S75" s="319"/>
      <c r="T75" s="320"/>
      <c r="U75" s="320"/>
      <c r="V75" s="320"/>
      <c r="W75" s="291"/>
      <c r="X75" s="298"/>
      <c r="Y75" s="298"/>
      <c r="Z75" s="291"/>
      <c r="AA75" s="292"/>
      <c r="AN75" s="297"/>
    </row>
    <row r="76" spans="2:40" s="28" customFormat="1" ht="15" customHeight="1" x14ac:dyDescent="0.25">
      <c r="B76" s="293"/>
      <c r="C76" s="291"/>
      <c r="D76" s="291"/>
      <c r="E76" s="325" t="s">
        <v>331</v>
      </c>
      <c r="F76" s="326"/>
      <c r="G76" s="326"/>
      <c r="H76" s="326"/>
      <c r="I76" s="326"/>
      <c r="J76" s="326"/>
      <c r="K76" s="326"/>
      <c r="L76" s="326"/>
      <c r="M76" s="326"/>
      <c r="N76" s="326"/>
      <c r="O76" s="326"/>
      <c r="P76" s="326"/>
      <c r="Q76" s="326"/>
      <c r="R76" s="326"/>
      <c r="S76" s="326"/>
      <c r="T76" s="327"/>
      <c r="U76" s="320"/>
      <c r="V76" s="320"/>
      <c r="W76" s="291"/>
      <c r="X76" s="298"/>
      <c r="Y76" s="298"/>
      <c r="Z76" s="291"/>
      <c r="AA76" s="292"/>
      <c r="AN76" s="297"/>
    </row>
    <row r="77" spans="2:40" s="28" customFormat="1" ht="15" customHeight="1" x14ac:dyDescent="0.25">
      <c r="B77" s="293"/>
      <c r="C77" s="291"/>
      <c r="D77" s="291"/>
      <c r="E77" s="321" t="s">
        <v>311</v>
      </c>
      <c r="F77" s="319"/>
      <c r="G77" s="319"/>
      <c r="H77" s="319"/>
      <c r="I77" s="319"/>
      <c r="J77" s="319"/>
      <c r="K77" s="319"/>
      <c r="L77" s="319"/>
      <c r="M77" s="319"/>
      <c r="N77" s="319"/>
      <c r="O77" s="319"/>
      <c r="P77" s="319"/>
      <c r="Q77" s="319"/>
      <c r="R77" s="319"/>
      <c r="S77" s="319"/>
      <c r="T77" s="320"/>
      <c r="U77" s="320"/>
      <c r="V77" s="320"/>
      <c r="W77" s="291"/>
      <c r="X77" s="299" t="s">
        <v>175</v>
      </c>
      <c r="Y77" s="299" t="s">
        <v>175</v>
      </c>
      <c r="Z77" s="291"/>
      <c r="AA77" s="292"/>
      <c r="AN77" s="297"/>
    </row>
    <row r="78" spans="2:40" s="28" customFormat="1" ht="15" customHeight="1" x14ac:dyDescent="0.25">
      <c r="B78" s="293"/>
      <c r="C78" s="291"/>
      <c r="D78" s="291"/>
      <c r="E78" s="321" t="s">
        <v>327</v>
      </c>
      <c r="F78" s="319"/>
      <c r="G78" s="319"/>
      <c r="H78" s="319"/>
      <c r="I78" s="319"/>
      <c r="J78" s="319"/>
      <c r="K78" s="319"/>
      <c r="L78" s="319"/>
      <c r="M78" s="319"/>
      <c r="N78" s="319"/>
      <c r="O78" s="319"/>
      <c r="P78" s="319"/>
      <c r="Q78" s="319"/>
      <c r="R78" s="319"/>
      <c r="S78" s="319"/>
      <c r="T78" s="320"/>
      <c r="U78" s="320"/>
      <c r="V78" s="320"/>
      <c r="W78" s="291"/>
      <c r="X78" s="299" t="s">
        <v>175</v>
      </c>
      <c r="Y78" s="299" t="s">
        <v>175</v>
      </c>
      <c r="Z78" s="291"/>
      <c r="AA78" s="292"/>
      <c r="AN78" s="297"/>
    </row>
    <row r="79" spans="2:40" s="28" customFormat="1" ht="15" customHeight="1" x14ac:dyDescent="0.25">
      <c r="B79" s="293"/>
      <c r="C79" s="291"/>
      <c r="D79" s="291"/>
      <c r="E79" s="321" t="s">
        <v>312</v>
      </c>
      <c r="F79" s="319"/>
      <c r="G79" s="319"/>
      <c r="H79" s="319"/>
      <c r="I79" s="319"/>
      <c r="J79" s="319"/>
      <c r="K79" s="319"/>
      <c r="L79" s="319"/>
      <c r="M79" s="319"/>
      <c r="N79" s="319"/>
      <c r="O79" s="319"/>
      <c r="P79" s="319"/>
      <c r="Q79" s="319"/>
      <c r="R79" s="319"/>
      <c r="S79" s="319"/>
      <c r="T79" s="320"/>
      <c r="U79" s="320"/>
      <c r="V79" s="320"/>
      <c r="W79" s="291"/>
      <c r="X79" s="299" t="s">
        <v>175</v>
      </c>
      <c r="Y79" s="299" t="s">
        <v>175</v>
      </c>
      <c r="Z79" s="291"/>
      <c r="AA79" s="292"/>
      <c r="AN79" s="297"/>
    </row>
    <row r="80" spans="2:40" s="28" customFormat="1" ht="15" customHeight="1" x14ac:dyDescent="0.25">
      <c r="B80" s="293"/>
      <c r="C80" s="291"/>
      <c r="D80" s="291"/>
      <c r="E80" s="545" t="s">
        <v>313</v>
      </c>
      <c r="F80" s="546"/>
      <c r="G80" s="546"/>
      <c r="H80" s="546"/>
      <c r="I80" s="546"/>
      <c r="J80" s="546"/>
      <c r="K80" s="546"/>
      <c r="L80" s="546"/>
      <c r="M80" s="546"/>
      <c r="N80" s="546"/>
      <c r="O80" s="546"/>
      <c r="P80" s="546"/>
      <c r="Q80" s="546"/>
      <c r="R80" s="546"/>
      <c r="S80" s="546"/>
      <c r="T80" s="546"/>
      <c r="U80" s="546"/>
      <c r="V80" s="546"/>
      <c r="W80" s="291"/>
      <c r="X80" s="299" t="s">
        <v>175</v>
      </c>
      <c r="Y80" s="299" t="s">
        <v>175</v>
      </c>
      <c r="Z80" s="291"/>
      <c r="AA80" s="292"/>
      <c r="AN80" s="297"/>
    </row>
    <row r="81" spans="2:40" s="28" customFormat="1" ht="15" customHeight="1" x14ac:dyDescent="0.25">
      <c r="B81" s="293"/>
      <c r="C81" s="291"/>
      <c r="D81" s="291"/>
      <c r="E81" s="321" t="s">
        <v>314</v>
      </c>
      <c r="F81" s="319"/>
      <c r="G81" s="319"/>
      <c r="H81" s="319"/>
      <c r="I81" s="319"/>
      <c r="J81" s="319"/>
      <c r="K81" s="319"/>
      <c r="L81" s="319"/>
      <c r="M81" s="319"/>
      <c r="N81" s="319"/>
      <c r="O81" s="319"/>
      <c r="P81" s="319"/>
      <c r="Q81" s="319"/>
      <c r="R81" s="319"/>
      <c r="S81" s="319"/>
      <c r="T81" s="320"/>
      <c r="U81" s="320"/>
      <c r="V81" s="320"/>
      <c r="W81" s="291"/>
      <c r="X81" s="299" t="s">
        <v>175</v>
      </c>
      <c r="Y81" s="299" t="s">
        <v>175</v>
      </c>
      <c r="Z81" s="291"/>
      <c r="AA81" s="292"/>
      <c r="AN81" s="297"/>
    </row>
    <row r="82" spans="2:40" s="28" customFormat="1" ht="15" customHeight="1" x14ac:dyDescent="0.25">
      <c r="B82" s="293"/>
      <c r="C82" s="291"/>
      <c r="D82" s="291"/>
      <c r="E82" s="321" t="s">
        <v>315</v>
      </c>
      <c r="F82" s="319"/>
      <c r="G82" s="319"/>
      <c r="H82" s="319"/>
      <c r="I82" s="319"/>
      <c r="J82" s="319"/>
      <c r="K82" s="319"/>
      <c r="L82" s="319"/>
      <c r="M82" s="319"/>
      <c r="N82" s="319"/>
      <c r="O82" s="319"/>
      <c r="P82" s="319"/>
      <c r="Q82" s="319"/>
      <c r="R82" s="319"/>
      <c r="S82" s="319"/>
      <c r="T82" s="320"/>
      <c r="U82" s="320"/>
      <c r="V82" s="320"/>
      <c r="W82" s="291"/>
      <c r="X82" s="299" t="s">
        <v>175</v>
      </c>
      <c r="Y82" s="299" t="s">
        <v>175</v>
      </c>
      <c r="Z82" s="291"/>
      <c r="AA82" s="292"/>
      <c r="AN82" s="297"/>
    </row>
    <row r="83" spans="2:40" s="28" customFormat="1" ht="15" customHeight="1" x14ac:dyDescent="0.25">
      <c r="B83" s="293"/>
      <c r="C83" s="291"/>
      <c r="D83" s="291"/>
      <c r="E83" s="321" t="s">
        <v>316</v>
      </c>
      <c r="F83" s="319"/>
      <c r="G83" s="319"/>
      <c r="H83" s="319"/>
      <c r="I83" s="319"/>
      <c r="J83" s="319"/>
      <c r="K83" s="319"/>
      <c r="L83" s="319"/>
      <c r="M83" s="319"/>
      <c r="N83" s="319"/>
      <c r="O83" s="319"/>
      <c r="P83" s="319"/>
      <c r="Q83" s="319"/>
      <c r="R83" s="319"/>
      <c r="S83" s="319"/>
      <c r="T83" s="320"/>
      <c r="U83" s="320"/>
      <c r="V83" s="320"/>
      <c r="W83" s="291"/>
      <c r="X83" s="299" t="s">
        <v>175</v>
      </c>
      <c r="Y83" s="299" t="s">
        <v>175</v>
      </c>
      <c r="Z83" s="291"/>
      <c r="AA83" s="292"/>
      <c r="AN83" s="297"/>
    </row>
    <row r="84" spans="2:40" s="28" customFormat="1" ht="15" customHeight="1" x14ac:dyDescent="0.25">
      <c r="B84" s="293"/>
      <c r="C84" s="291"/>
      <c r="D84" s="291"/>
      <c r="E84" s="321" t="s">
        <v>317</v>
      </c>
      <c r="F84" s="319"/>
      <c r="G84" s="319"/>
      <c r="H84" s="319"/>
      <c r="I84" s="319"/>
      <c r="J84" s="319"/>
      <c r="K84" s="319"/>
      <c r="L84" s="319"/>
      <c r="M84" s="319"/>
      <c r="N84" s="319"/>
      <c r="O84" s="319"/>
      <c r="P84" s="319"/>
      <c r="Q84" s="319"/>
      <c r="R84" s="319"/>
      <c r="S84" s="319"/>
      <c r="T84" s="320"/>
      <c r="U84" s="320"/>
      <c r="V84" s="320"/>
      <c r="W84" s="291"/>
      <c r="X84" s="299" t="s">
        <v>175</v>
      </c>
      <c r="Y84" s="299" t="s">
        <v>175</v>
      </c>
      <c r="Z84" s="291"/>
      <c r="AA84" s="292"/>
      <c r="AN84" s="297"/>
    </row>
    <row r="85" spans="2:40" s="28" customFormat="1" ht="15" customHeight="1" x14ac:dyDescent="0.25">
      <c r="B85" s="293"/>
      <c r="C85" s="291"/>
      <c r="D85" s="291"/>
      <c r="E85" s="321" t="s">
        <v>318</v>
      </c>
      <c r="F85" s="319"/>
      <c r="G85" s="319"/>
      <c r="H85" s="319"/>
      <c r="I85" s="319"/>
      <c r="J85" s="319"/>
      <c r="K85" s="319"/>
      <c r="L85" s="319"/>
      <c r="M85" s="319"/>
      <c r="N85" s="319"/>
      <c r="O85" s="319"/>
      <c r="P85" s="319"/>
      <c r="Q85" s="319"/>
      <c r="R85" s="319"/>
      <c r="S85" s="319"/>
      <c r="T85" s="320"/>
      <c r="U85" s="320"/>
      <c r="V85" s="320"/>
      <c r="W85" s="291"/>
      <c r="X85" s="299" t="s">
        <v>175</v>
      </c>
      <c r="Y85" s="299" t="s">
        <v>175</v>
      </c>
      <c r="Z85" s="291"/>
      <c r="AA85" s="292"/>
      <c r="AN85" s="297"/>
    </row>
    <row r="86" spans="2:40" s="28" customFormat="1" ht="15" customHeight="1" x14ac:dyDescent="0.25">
      <c r="B86" s="293"/>
      <c r="C86" s="291"/>
      <c r="D86" s="291"/>
      <c r="E86" s="321" t="s">
        <v>319</v>
      </c>
      <c r="F86" s="319"/>
      <c r="G86" s="319"/>
      <c r="H86" s="319"/>
      <c r="I86" s="319"/>
      <c r="J86" s="319"/>
      <c r="K86" s="319"/>
      <c r="L86" s="319"/>
      <c r="M86" s="319"/>
      <c r="N86" s="319"/>
      <c r="O86" s="319"/>
      <c r="P86" s="319"/>
      <c r="Q86" s="319"/>
      <c r="R86" s="319"/>
      <c r="S86" s="319"/>
      <c r="T86" s="320"/>
      <c r="U86" s="320"/>
      <c r="V86" s="320"/>
      <c r="W86" s="291"/>
      <c r="X86" s="299" t="s">
        <v>175</v>
      </c>
      <c r="Y86" s="299" t="s">
        <v>175</v>
      </c>
      <c r="Z86" s="291"/>
      <c r="AA86" s="292"/>
      <c r="AN86" s="297"/>
    </row>
    <row r="87" spans="2:40" s="28" customFormat="1" ht="15" customHeight="1" x14ac:dyDescent="0.25">
      <c r="B87" s="293"/>
      <c r="C87" s="291"/>
      <c r="D87" s="291"/>
      <c r="E87" s="321" t="s">
        <v>320</v>
      </c>
      <c r="F87" s="319"/>
      <c r="G87" s="319"/>
      <c r="H87" s="319"/>
      <c r="I87" s="319"/>
      <c r="J87" s="319"/>
      <c r="K87" s="319"/>
      <c r="L87" s="319"/>
      <c r="M87" s="319"/>
      <c r="N87" s="319"/>
      <c r="O87" s="319"/>
      <c r="P87" s="319"/>
      <c r="Q87" s="319"/>
      <c r="R87" s="319"/>
      <c r="S87" s="319"/>
      <c r="T87" s="320"/>
      <c r="U87" s="320"/>
      <c r="V87" s="320"/>
      <c r="W87" s="291"/>
      <c r="X87" s="299" t="s">
        <v>175</v>
      </c>
      <c r="Y87" s="299" t="s">
        <v>175</v>
      </c>
      <c r="Z87" s="291"/>
      <c r="AA87" s="292"/>
      <c r="AN87" s="297"/>
    </row>
    <row r="88" spans="2:40" s="28" customFormat="1" ht="15" customHeight="1" x14ac:dyDescent="0.25">
      <c r="B88" s="293"/>
      <c r="C88" s="291"/>
      <c r="D88" s="291"/>
      <c r="E88" s="321" t="s">
        <v>321</v>
      </c>
      <c r="F88" s="319"/>
      <c r="G88" s="319"/>
      <c r="H88" s="319"/>
      <c r="I88" s="319"/>
      <c r="J88" s="319"/>
      <c r="K88" s="319"/>
      <c r="L88" s="319"/>
      <c r="M88" s="319"/>
      <c r="N88" s="319"/>
      <c r="O88" s="319"/>
      <c r="P88" s="319"/>
      <c r="Q88" s="319"/>
      <c r="R88" s="319"/>
      <c r="S88" s="319"/>
      <c r="T88" s="320"/>
      <c r="U88" s="320"/>
      <c r="V88" s="320"/>
      <c r="W88" s="291"/>
      <c r="X88" s="299" t="s">
        <v>175</v>
      </c>
      <c r="Y88" s="299" t="s">
        <v>175</v>
      </c>
      <c r="Z88" s="291"/>
      <c r="AA88" s="292"/>
      <c r="AN88" s="297"/>
    </row>
    <row r="89" spans="2:40" s="28" customFormat="1" ht="15" customHeight="1" x14ac:dyDescent="0.25">
      <c r="B89" s="293"/>
      <c r="C89" s="291"/>
      <c r="D89" s="291"/>
      <c r="E89" s="321" t="s">
        <v>322</v>
      </c>
      <c r="F89" s="319"/>
      <c r="G89" s="319"/>
      <c r="H89" s="319"/>
      <c r="I89" s="319"/>
      <c r="J89" s="319"/>
      <c r="K89" s="319"/>
      <c r="L89" s="319"/>
      <c r="M89" s="319"/>
      <c r="N89" s="319"/>
      <c r="O89" s="319"/>
      <c r="P89" s="319"/>
      <c r="Q89" s="319"/>
      <c r="R89" s="319"/>
      <c r="S89" s="319"/>
      <c r="T89" s="320"/>
      <c r="U89" s="320"/>
      <c r="V89" s="320"/>
      <c r="W89" s="291"/>
      <c r="X89" s="299" t="s">
        <v>175</v>
      </c>
      <c r="Y89" s="299" t="s">
        <v>175</v>
      </c>
      <c r="Z89" s="291"/>
      <c r="AA89" s="292"/>
      <c r="AN89" s="297"/>
    </row>
    <row r="90" spans="2:40" s="28" customFormat="1" ht="15" customHeight="1" x14ac:dyDescent="0.25">
      <c r="B90" s="293"/>
      <c r="C90" s="291"/>
      <c r="D90" s="291"/>
      <c r="E90" s="321" t="s">
        <v>323</v>
      </c>
      <c r="F90" s="319"/>
      <c r="G90" s="319"/>
      <c r="H90" s="319"/>
      <c r="I90" s="319"/>
      <c r="J90" s="319"/>
      <c r="K90" s="319"/>
      <c r="L90" s="319"/>
      <c r="M90" s="319"/>
      <c r="N90" s="319"/>
      <c r="O90" s="319"/>
      <c r="P90" s="319"/>
      <c r="Q90" s="319"/>
      <c r="R90" s="319"/>
      <c r="S90" s="319"/>
      <c r="T90" s="320"/>
      <c r="U90" s="320"/>
      <c r="V90" s="320"/>
      <c r="W90" s="291"/>
      <c r="X90" s="299" t="s">
        <v>175</v>
      </c>
      <c r="Y90" s="299" t="s">
        <v>175</v>
      </c>
      <c r="Z90" s="291"/>
      <c r="AA90" s="292"/>
      <c r="AN90" s="297"/>
    </row>
    <row r="91" spans="2:40" s="28" customFormat="1" ht="15" customHeight="1" x14ac:dyDescent="0.25">
      <c r="B91" s="293"/>
      <c r="C91" s="291"/>
      <c r="D91" s="291"/>
      <c r="E91" s="321" t="s">
        <v>325</v>
      </c>
      <c r="F91" s="319"/>
      <c r="G91" s="319"/>
      <c r="H91" s="319"/>
      <c r="I91" s="319"/>
      <c r="J91" s="319"/>
      <c r="K91" s="319"/>
      <c r="L91" s="319"/>
      <c r="M91" s="319"/>
      <c r="N91" s="319"/>
      <c r="O91" s="319"/>
      <c r="P91" s="319"/>
      <c r="Q91" s="319"/>
      <c r="R91" s="319"/>
      <c r="S91" s="319"/>
      <c r="T91" s="320"/>
      <c r="U91" s="320"/>
      <c r="V91" s="320"/>
      <c r="W91" s="291"/>
      <c r="X91" s="299" t="s">
        <v>175</v>
      </c>
      <c r="Y91" s="299" t="s">
        <v>175</v>
      </c>
      <c r="Z91" s="291"/>
      <c r="AA91" s="292"/>
      <c r="AN91" s="297"/>
    </row>
    <row r="92" spans="2:40" s="28" customFormat="1" ht="15" customHeight="1" x14ac:dyDescent="0.25">
      <c r="B92" s="293"/>
      <c r="C92" s="291"/>
      <c r="D92" s="291"/>
      <c r="E92" s="321" t="s">
        <v>324</v>
      </c>
      <c r="F92" s="319"/>
      <c r="G92" s="319"/>
      <c r="H92" s="319"/>
      <c r="I92" s="319"/>
      <c r="J92" s="319"/>
      <c r="K92" s="319"/>
      <c r="L92" s="319"/>
      <c r="M92" s="319"/>
      <c r="N92" s="319"/>
      <c r="O92" s="319"/>
      <c r="P92" s="319"/>
      <c r="Q92" s="319"/>
      <c r="R92" s="319"/>
      <c r="S92" s="319"/>
      <c r="T92" s="320"/>
      <c r="U92" s="320"/>
      <c r="V92" s="320"/>
      <c r="W92" s="291"/>
      <c r="X92" s="298"/>
      <c r="Y92" s="298"/>
      <c r="Z92" s="291"/>
      <c r="AA92" s="292"/>
      <c r="AN92" s="297"/>
    </row>
    <row r="93" spans="2:40" s="28" customFormat="1" ht="15" customHeight="1" x14ac:dyDescent="0.25">
      <c r="B93" s="290"/>
      <c r="C93" s="291"/>
      <c r="D93" s="291"/>
      <c r="E93" s="301"/>
      <c r="F93" s="294"/>
      <c r="G93" s="310"/>
      <c r="H93" s="291"/>
      <c r="I93" s="291"/>
      <c r="J93" s="291"/>
      <c r="K93" s="291"/>
      <c r="L93" s="291"/>
      <c r="M93" s="291"/>
      <c r="N93" s="291"/>
      <c r="O93" s="291"/>
      <c r="P93" s="291"/>
      <c r="Q93" s="291"/>
      <c r="R93" s="291"/>
      <c r="S93" s="291"/>
      <c r="T93" s="291"/>
      <c r="U93" s="291"/>
      <c r="V93" s="291"/>
      <c r="W93" s="291"/>
      <c r="X93" s="291"/>
      <c r="Y93" s="291"/>
      <c r="Z93" s="291"/>
      <c r="AA93" s="302"/>
    </row>
    <row r="94" spans="2:40" s="28" customFormat="1" ht="15" customHeight="1" x14ac:dyDescent="0.25">
      <c r="B94" s="290" t="s">
        <v>307</v>
      </c>
      <c r="C94" s="298"/>
      <c r="D94" s="298"/>
      <c r="E94" s="298"/>
      <c r="F94" s="298"/>
      <c r="G94" s="298"/>
      <c r="H94" s="298"/>
      <c r="I94" s="298"/>
      <c r="J94" s="298"/>
      <c r="K94" s="298"/>
      <c r="L94" s="298"/>
      <c r="M94" s="298"/>
      <c r="N94" s="298"/>
      <c r="O94" s="298"/>
      <c r="P94" s="298"/>
      <c r="Q94" s="298"/>
      <c r="R94" s="298"/>
      <c r="S94" s="298"/>
      <c r="T94" s="298"/>
      <c r="U94" s="298"/>
      <c r="V94" s="298"/>
      <c r="W94" s="298"/>
      <c r="X94" s="298"/>
      <c r="Z94" s="298"/>
      <c r="AA94" s="302"/>
    </row>
    <row r="95" spans="2:40" s="28" customFormat="1" ht="15" customHeight="1" x14ac:dyDescent="0.25">
      <c r="B95" s="300"/>
      <c r="C95" s="298"/>
      <c r="D95" s="298"/>
      <c r="E95" s="298"/>
      <c r="F95" s="298"/>
      <c r="G95" s="298"/>
      <c r="H95" s="298"/>
      <c r="I95" s="298"/>
      <c r="J95" s="298"/>
      <c r="K95" s="298"/>
      <c r="L95" s="298"/>
      <c r="M95" s="298"/>
      <c r="N95" s="298"/>
      <c r="O95" s="298"/>
      <c r="P95" s="298"/>
      <c r="Q95" s="298"/>
      <c r="R95" s="298"/>
      <c r="S95" s="298"/>
      <c r="T95" s="298"/>
      <c r="U95" s="298"/>
      <c r="V95" s="298"/>
      <c r="W95" s="298"/>
      <c r="X95" s="298"/>
      <c r="Y95" s="324" t="s">
        <v>283</v>
      </c>
      <c r="Z95" s="298"/>
      <c r="AA95" s="302"/>
      <c r="AN95" s="297"/>
    </row>
    <row r="96" spans="2:40" s="243" customFormat="1" ht="15" customHeight="1" x14ac:dyDescent="0.25">
      <c r="B96" s="562" t="s">
        <v>304</v>
      </c>
      <c r="C96" s="563"/>
      <c r="D96" s="563"/>
      <c r="E96" s="563"/>
      <c r="F96" s="563"/>
      <c r="G96" s="563"/>
      <c r="H96" s="563"/>
      <c r="I96" s="563"/>
      <c r="J96" s="563"/>
      <c r="K96" s="563"/>
      <c r="L96" s="563"/>
      <c r="M96" s="563"/>
      <c r="N96" s="563"/>
      <c r="O96" s="563"/>
      <c r="P96" s="563"/>
      <c r="Q96" s="563"/>
      <c r="R96" s="563"/>
      <c r="S96" s="563"/>
      <c r="T96" s="563"/>
      <c r="U96" s="563"/>
      <c r="V96" s="563"/>
      <c r="W96" s="563"/>
      <c r="X96" s="564"/>
      <c r="Y96" s="299" t="s">
        <v>175</v>
      </c>
      <c r="Z96" s="303"/>
      <c r="AA96" s="304"/>
      <c r="AN96" s="297"/>
    </row>
    <row r="97" spans="2:40" s="243" customFormat="1" ht="15" customHeight="1" x14ac:dyDescent="0.25">
      <c r="B97" s="559" t="s">
        <v>288</v>
      </c>
      <c r="C97" s="560"/>
      <c r="D97" s="560"/>
      <c r="E97" s="560"/>
      <c r="F97" s="560"/>
      <c r="G97" s="560"/>
      <c r="H97" s="560"/>
      <c r="I97" s="560"/>
      <c r="J97" s="560"/>
      <c r="K97" s="560"/>
      <c r="L97" s="560"/>
      <c r="M97" s="560"/>
      <c r="N97" s="560"/>
      <c r="O97" s="560"/>
      <c r="P97" s="560"/>
      <c r="Q97" s="560"/>
      <c r="R97" s="560"/>
      <c r="S97" s="560"/>
      <c r="T97" s="560"/>
      <c r="U97" s="560"/>
      <c r="V97" s="560"/>
      <c r="W97" s="560"/>
      <c r="X97" s="561"/>
      <c r="Y97" s="291"/>
      <c r="Z97" s="305"/>
      <c r="AA97" s="304"/>
      <c r="AN97" s="297"/>
    </row>
    <row r="98" spans="2:40" s="243" customFormat="1" ht="15" customHeight="1" x14ac:dyDescent="0.25">
      <c r="B98" s="553" t="s">
        <v>305</v>
      </c>
      <c r="C98" s="554"/>
      <c r="D98" s="554"/>
      <c r="E98" s="554"/>
      <c r="F98" s="554"/>
      <c r="G98" s="554"/>
      <c r="H98" s="554"/>
      <c r="I98" s="554"/>
      <c r="J98" s="554"/>
      <c r="K98" s="554"/>
      <c r="L98" s="554"/>
      <c r="M98" s="554"/>
      <c r="N98" s="554"/>
      <c r="O98" s="554"/>
      <c r="P98" s="554"/>
      <c r="Q98" s="554"/>
      <c r="R98" s="554"/>
      <c r="S98" s="554"/>
      <c r="T98" s="554"/>
      <c r="U98" s="554"/>
      <c r="V98" s="554"/>
      <c r="W98" s="554"/>
      <c r="X98" s="555"/>
      <c r="Y98" s="312"/>
      <c r="Z98" s="301"/>
      <c r="AA98" s="304"/>
    </row>
    <row r="99" spans="2:40" s="243" customFormat="1" ht="15" customHeight="1" x14ac:dyDescent="0.25">
      <c r="B99" s="553" t="s">
        <v>289</v>
      </c>
      <c r="C99" s="554"/>
      <c r="D99" s="554"/>
      <c r="E99" s="554"/>
      <c r="F99" s="554"/>
      <c r="G99" s="554"/>
      <c r="H99" s="554"/>
      <c r="I99" s="554"/>
      <c r="J99" s="554"/>
      <c r="K99" s="554"/>
      <c r="L99" s="554"/>
      <c r="M99" s="554"/>
      <c r="N99" s="554"/>
      <c r="O99" s="554"/>
      <c r="P99" s="554"/>
      <c r="Q99" s="554"/>
      <c r="R99" s="554"/>
      <c r="S99" s="554"/>
      <c r="T99" s="554"/>
      <c r="U99" s="554"/>
      <c r="V99" s="554"/>
      <c r="W99" s="554"/>
      <c r="X99" s="555"/>
      <c r="Y99" s="306" t="s">
        <v>175</v>
      </c>
      <c r="Z99" s="301"/>
      <c r="AA99" s="304"/>
    </row>
    <row r="100" spans="2:40" s="28" customFormat="1" ht="15" customHeight="1" x14ac:dyDescent="0.25">
      <c r="B100" s="553"/>
      <c r="C100" s="554"/>
      <c r="D100" s="554"/>
      <c r="E100" s="554"/>
      <c r="F100" s="554"/>
      <c r="G100" s="554"/>
      <c r="H100" s="554"/>
      <c r="I100" s="554"/>
      <c r="J100" s="554"/>
      <c r="K100" s="554"/>
      <c r="L100" s="554"/>
      <c r="M100" s="554"/>
      <c r="N100" s="554"/>
      <c r="O100" s="554"/>
      <c r="P100" s="554"/>
      <c r="Q100" s="554"/>
      <c r="R100" s="554"/>
      <c r="S100" s="554"/>
      <c r="T100" s="554"/>
      <c r="U100" s="554"/>
      <c r="V100" s="554"/>
      <c r="W100" s="554"/>
      <c r="X100" s="555"/>
      <c r="Y100" s="291"/>
      <c r="Z100" s="301"/>
      <c r="AA100" s="307"/>
    </row>
    <row r="101" spans="2:40" s="28" customFormat="1" ht="15" customHeight="1" x14ac:dyDescent="0.25">
      <c r="B101" s="553" t="s">
        <v>306</v>
      </c>
      <c r="C101" s="554"/>
      <c r="D101" s="554"/>
      <c r="E101" s="554"/>
      <c r="F101" s="554"/>
      <c r="G101" s="554"/>
      <c r="H101" s="554"/>
      <c r="I101" s="554"/>
      <c r="J101" s="554"/>
      <c r="K101" s="554"/>
      <c r="L101" s="554"/>
      <c r="M101" s="554"/>
      <c r="N101" s="554"/>
      <c r="O101" s="554"/>
      <c r="P101" s="554"/>
      <c r="Q101" s="554"/>
      <c r="R101" s="554"/>
      <c r="S101" s="554"/>
      <c r="T101" s="554"/>
      <c r="U101" s="554"/>
      <c r="V101" s="554"/>
      <c r="W101" s="554"/>
      <c r="X101" s="555"/>
      <c r="Y101" s="324" t="s">
        <v>283</v>
      </c>
      <c r="Z101" s="301"/>
      <c r="AA101" s="307"/>
    </row>
    <row r="102" spans="2:40" s="28" customFormat="1" ht="15" customHeight="1" x14ac:dyDescent="0.25">
      <c r="B102" s="553" t="s">
        <v>332</v>
      </c>
      <c r="C102" s="554"/>
      <c r="D102" s="554"/>
      <c r="E102" s="554"/>
      <c r="F102" s="554"/>
      <c r="G102" s="554"/>
      <c r="H102" s="554"/>
      <c r="I102" s="554"/>
      <c r="J102" s="554"/>
      <c r="K102" s="554"/>
      <c r="L102" s="554"/>
      <c r="M102" s="554"/>
      <c r="N102" s="554"/>
      <c r="O102" s="554"/>
      <c r="P102" s="554"/>
      <c r="Q102" s="554"/>
      <c r="R102" s="554"/>
      <c r="S102" s="554"/>
      <c r="T102" s="554"/>
      <c r="U102" s="554"/>
      <c r="V102" s="554"/>
      <c r="W102" s="554"/>
      <c r="X102" s="555"/>
      <c r="Y102" s="306" t="s">
        <v>175</v>
      </c>
      <c r="Z102" s="301"/>
      <c r="AA102" s="307"/>
    </row>
    <row r="103" spans="2:40" s="28" customFormat="1" ht="15" customHeight="1" x14ac:dyDescent="0.25">
      <c r="B103" s="553" t="s">
        <v>333</v>
      </c>
      <c r="C103" s="554"/>
      <c r="D103" s="554"/>
      <c r="E103" s="554"/>
      <c r="F103" s="554"/>
      <c r="G103" s="554"/>
      <c r="H103" s="554"/>
      <c r="I103" s="554"/>
      <c r="J103" s="554"/>
      <c r="K103" s="554"/>
      <c r="L103" s="554"/>
      <c r="M103" s="554"/>
      <c r="N103" s="554"/>
      <c r="O103" s="554"/>
      <c r="P103" s="554"/>
      <c r="Q103" s="554"/>
      <c r="R103" s="554"/>
      <c r="S103" s="554"/>
      <c r="T103" s="554"/>
      <c r="U103" s="554"/>
      <c r="V103" s="554"/>
      <c r="W103" s="554"/>
      <c r="X103" s="555"/>
      <c r="Y103" s="306" t="s">
        <v>175</v>
      </c>
      <c r="Z103" s="301"/>
      <c r="AA103" s="307"/>
    </row>
    <row r="104" spans="2:40" s="28" customFormat="1" ht="15" customHeight="1" x14ac:dyDescent="0.25">
      <c r="B104" s="553" t="s">
        <v>334</v>
      </c>
      <c r="C104" s="554"/>
      <c r="D104" s="554"/>
      <c r="E104" s="554"/>
      <c r="F104" s="554"/>
      <c r="G104" s="554"/>
      <c r="H104" s="554"/>
      <c r="I104" s="554"/>
      <c r="J104" s="554"/>
      <c r="K104" s="554"/>
      <c r="L104" s="554"/>
      <c r="M104" s="554"/>
      <c r="N104" s="554"/>
      <c r="O104" s="554"/>
      <c r="P104" s="554"/>
      <c r="Q104" s="554"/>
      <c r="R104" s="554"/>
      <c r="S104" s="554"/>
      <c r="T104" s="554"/>
      <c r="U104" s="554"/>
      <c r="V104" s="554"/>
      <c r="W104" s="554"/>
      <c r="X104" s="555"/>
      <c r="Y104" s="306" t="s">
        <v>175</v>
      </c>
      <c r="Z104" s="301"/>
      <c r="AA104" s="307"/>
    </row>
    <row r="105" spans="2:40" s="28" customFormat="1" ht="15" customHeight="1" x14ac:dyDescent="0.25">
      <c r="B105" s="553" t="s">
        <v>335</v>
      </c>
      <c r="C105" s="554"/>
      <c r="D105" s="554"/>
      <c r="E105" s="554"/>
      <c r="F105" s="554"/>
      <c r="G105" s="554"/>
      <c r="H105" s="554"/>
      <c r="I105" s="554"/>
      <c r="J105" s="554"/>
      <c r="K105" s="554"/>
      <c r="L105" s="554"/>
      <c r="M105" s="554"/>
      <c r="N105" s="554"/>
      <c r="O105" s="554"/>
      <c r="P105" s="554"/>
      <c r="Q105" s="554"/>
      <c r="R105" s="554"/>
      <c r="S105" s="554"/>
      <c r="T105" s="554"/>
      <c r="U105" s="554"/>
      <c r="V105" s="554"/>
      <c r="W105" s="554"/>
      <c r="X105" s="555"/>
      <c r="Y105" s="306" t="s">
        <v>175</v>
      </c>
      <c r="Z105" s="301"/>
      <c r="AA105" s="307"/>
    </row>
    <row r="106" spans="2:40" s="28" customFormat="1" ht="15" customHeight="1" x14ac:dyDescent="0.25">
      <c r="B106" s="553" t="s">
        <v>336</v>
      </c>
      <c r="C106" s="554"/>
      <c r="D106" s="554"/>
      <c r="E106" s="554"/>
      <c r="F106" s="554"/>
      <c r="G106" s="554"/>
      <c r="H106" s="554"/>
      <c r="I106" s="554"/>
      <c r="J106" s="554"/>
      <c r="K106" s="554"/>
      <c r="L106" s="554"/>
      <c r="M106" s="554"/>
      <c r="N106" s="554"/>
      <c r="O106" s="554"/>
      <c r="P106" s="554"/>
      <c r="Q106" s="554"/>
      <c r="R106" s="554"/>
      <c r="S106" s="554"/>
      <c r="T106" s="554"/>
      <c r="U106" s="554"/>
      <c r="V106" s="554"/>
      <c r="W106" s="554"/>
      <c r="X106" s="555"/>
      <c r="Y106" s="306" t="s">
        <v>175</v>
      </c>
      <c r="Z106" s="301"/>
      <c r="AA106" s="307"/>
    </row>
    <row r="107" spans="2:40" s="28" customFormat="1" ht="15" customHeight="1" x14ac:dyDescent="0.25">
      <c r="B107" s="553" t="s">
        <v>337</v>
      </c>
      <c r="C107" s="554"/>
      <c r="D107" s="554"/>
      <c r="E107" s="554"/>
      <c r="F107" s="554"/>
      <c r="G107" s="554"/>
      <c r="H107" s="554"/>
      <c r="I107" s="554"/>
      <c r="J107" s="554"/>
      <c r="K107" s="554"/>
      <c r="L107" s="554"/>
      <c r="M107" s="554"/>
      <c r="N107" s="554"/>
      <c r="O107" s="554"/>
      <c r="P107" s="554"/>
      <c r="Q107" s="554"/>
      <c r="R107" s="554"/>
      <c r="S107" s="554"/>
      <c r="T107" s="554"/>
      <c r="U107" s="554"/>
      <c r="V107" s="554"/>
      <c r="W107" s="554"/>
      <c r="X107" s="555"/>
      <c r="Y107" s="306" t="s">
        <v>175</v>
      </c>
      <c r="Z107" s="301"/>
      <c r="AA107" s="307"/>
    </row>
    <row r="108" spans="2:40" s="28" customFormat="1" ht="15" customHeight="1" x14ac:dyDescent="0.25">
      <c r="B108" s="553" t="s">
        <v>338</v>
      </c>
      <c r="C108" s="554"/>
      <c r="D108" s="554"/>
      <c r="E108" s="554"/>
      <c r="F108" s="554"/>
      <c r="G108" s="554"/>
      <c r="H108" s="554"/>
      <c r="I108" s="554"/>
      <c r="J108" s="554"/>
      <c r="K108" s="554"/>
      <c r="L108" s="554"/>
      <c r="M108" s="554"/>
      <c r="N108" s="554"/>
      <c r="O108" s="554"/>
      <c r="P108" s="554"/>
      <c r="Q108" s="554"/>
      <c r="R108" s="554"/>
      <c r="S108" s="554"/>
      <c r="T108" s="554"/>
      <c r="U108" s="554"/>
      <c r="V108" s="554"/>
      <c r="W108" s="554"/>
      <c r="X108" s="555"/>
      <c r="Y108" s="306" t="s">
        <v>175</v>
      </c>
      <c r="Z108" s="301"/>
      <c r="AA108" s="307"/>
    </row>
    <row r="109" spans="2:40" s="28" customFormat="1" ht="15" customHeight="1" x14ac:dyDescent="0.25">
      <c r="B109" s="553" t="s">
        <v>339</v>
      </c>
      <c r="C109" s="554"/>
      <c r="D109" s="554"/>
      <c r="E109" s="554"/>
      <c r="F109" s="554"/>
      <c r="G109" s="554"/>
      <c r="H109" s="554"/>
      <c r="I109" s="554"/>
      <c r="J109" s="554"/>
      <c r="K109" s="554"/>
      <c r="L109" s="554"/>
      <c r="M109" s="554"/>
      <c r="N109" s="554"/>
      <c r="O109" s="554"/>
      <c r="P109" s="554"/>
      <c r="Q109" s="554"/>
      <c r="R109" s="554"/>
      <c r="S109" s="554"/>
      <c r="T109" s="554"/>
      <c r="U109" s="554"/>
      <c r="V109" s="554"/>
      <c r="W109" s="554"/>
      <c r="X109" s="555"/>
      <c r="Y109" s="306" t="s">
        <v>175</v>
      </c>
      <c r="Z109" s="301"/>
      <c r="AA109" s="307"/>
    </row>
    <row r="110" spans="2:40" s="28" customFormat="1" ht="15" customHeight="1" x14ac:dyDescent="0.25">
      <c r="B110" s="553" t="s">
        <v>340</v>
      </c>
      <c r="C110" s="554"/>
      <c r="D110" s="554"/>
      <c r="E110" s="554"/>
      <c r="F110" s="554"/>
      <c r="G110" s="554"/>
      <c r="H110" s="554"/>
      <c r="I110" s="554"/>
      <c r="J110" s="554"/>
      <c r="K110" s="554"/>
      <c r="L110" s="554"/>
      <c r="M110" s="554"/>
      <c r="N110" s="554"/>
      <c r="O110" s="554"/>
      <c r="P110" s="554"/>
      <c r="Q110" s="554"/>
      <c r="R110" s="554"/>
      <c r="S110" s="554"/>
      <c r="T110" s="554"/>
      <c r="U110" s="554"/>
      <c r="V110" s="554"/>
      <c r="W110" s="554"/>
      <c r="X110" s="555"/>
      <c r="Y110" s="306" t="s">
        <v>175</v>
      </c>
      <c r="Z110" s="301"/>
      <c r="AA110" s="307"/>
    </row>
    <row r="111" spans="2:40" s="28" customFormat="1" ht="15" customHeight="1" x14ac:dyDescent="0.25">
      <c r="B111" s="553" t="s">
        <v>341</v>
      </c>
      <c r="C111" s="554"/>
      <c r="D111" s="554"/>
      <c r="E111" s="554"/>
      <c r="F111" s="554"/>
      <c r="G111" s="554"/>
      <c r="H111" s="554"/>
      <c r="I111" s="554"/>
      <c r="J111" s="554"/>
      <c r="K111" s="554"/>
      <c r="L111" s="554"/>
      <c r="M111" s="554"/>
      <c r="N111" s="554"/>
      <c r="O111" s="554"/>
      <c r="P111" s="554"/>
      <c r="Q111" s="554"/>
      <c r="R111" s="554"/>
      <c r="S111" s="554"/>
      <c r="T111" s="554"/>
      <c r="U111" s="554"/>
      <c r="V111" s="554"/>
      <c r="W111" s="554"/>
      <c r="X111" s="555"/>
      <c r="Y111" s="306" t="s">
        <v>175</v>
      </c>
      <c r="Z111" s="301"/>
      <c r="AA111" s="307"/>
    </row>
    <row r="112" spans="2:40" s="28" customFormat="1" ht="15" customHeight="1" x14ac:dyDescent="0.25">
      <c r="B112" s="553" t="s">
        <v>346</v>
      </c>
      <c r="C112" s="554"/>
      <c r="D112" s="554"/>
      <c r="E112" s="554"/>
      <c r="F112" s="554"/>
      <c r="G112" s="554"/>
      <c r="H112" s="554"/>
      <c r="I112" s="554"/>
      <c r="J112" s="554"/>
      <c r="K112" s="554"/>
      <c r="L112" s="554"/>
      <c r="M112" s="554"/>
      <c r="N112" s="554"/>
      <c r="O112" s="554"/>
      <c r="P112" s="554"/>
      <c r="Q112" s="554"/>
      <c r="R112" s="554"/>
      <c r="S112" s="554"/>
      <c r="T112" s="554"/>
      <c r="U112" s="554"/>
      <c r="V112" s="554"/>
      <c r="W112" s="554"/>
      <c r="X112" s="555"/>
      <c r="Y112" s="306" t="s">
        <v>175</v>
      </c>
      <c r="Z112" s="301"/>
      <c r="AA112" s="307"/>
    </row>
    <row r="113" spans="2:27" s="28" customFormat="1" ht="15" customHeight="1" x14ac:dyDescent="0.25">
      <c r="B113" s="553" t="s">
        <v>297</v>
      </c>
      <c r="C113" s="554"/>
      <c r="D113" s="554"/>
      <c r="E113" s="554"/>
      <c r="F113" s="554"/>
      <c r="G113" s="554"/>
      <c r="H113" s="554"/>
      <c r="I113" s="554"/>
      <c r="J113" s="554"/>
      <c r="K113" s="554"/>
      <c r="L113" s="554"/>
      <c r="M113" s="554"/>
      <c r="N113" s="554"/>
      <c r="O113" s="554"/>
      <c r="P113" s="554"/>
      <c r="Q113" s="554"/>
      <c r="R113" s="554"/>
      <c r="S113" s="554"/>
      <c r="T113" s="554"/>
      <c r="U113" s="554"/>
      <c r="V113" s="554"/>
      <c r="W113" s="554"/>
      <c r="X113" s="555"/>
      <c r="Y113" s="306" t="s">
        <v>175</v>
      </c>
      <c r="Z113" s="301"/>
      <c r="AA113" s="307"/>
    </row>
    <row r="114" spans="2:27" s="28" customFormat="1" ht="15" customHeight="1" x14ac:dyDescent="0.25">
      <c r="B114" s="553" t="s">
        <v>347</v>
      </c>
      <c r="C114" s="554"/>
      <c r="D114" s="554"/>
      <c r="E114" s="554"/>
      <c r="F114" s="554"/>
      <c r="G114" s="554"/>
      <c r="H114" s="554"/>
      <c r="I114" s="554"/>
      <c r="J114" s="554"/>
      <c r="K114" s="554"/>
      <c r="L114" s="554"/>
      <c r="M114" s="554"/>
      <c r="N114" s="554"/>
      <c r="O114" s="554"/>
      <c r="P114" s="554"/>
      <c r="Q114" s="554"/>
      <c r="R114" s="554"/>
      <c r="S114" s="554"/>
      <c r="T114" s="554"/>
      <c r="U114" s="554"/>
      <c r="V114" s="554"/>
      <c r="W114" s="554"/>
      <c r="X114" s="555"/>
      <c r="Y114" s="306" t="s">
        <v>175</v>
      </c>
      <c r="Z114" s="301"/>
      <c r="AA114" s="307"/>
    </row>
    <row r="115" spans="2:27" s="28" customFormat="1" ht="15" customHeight="1" x14ac:dyDescent="0.25">
      <c r="B115" s="553" t="s">
        <v>342</v>
      </c>
      <c r="C115" s="554"/>
      <c r="D115" s="554"/>
      <c r="E115" s="554"/>
      <c r="F115" s="554"/>
      <c r="G115" s="554"/>
      <c r="H115" s="554"/>
      <c r="I115" s="554"/>
      <c r="J115" s="554"/>
      <c r="K115" s="554"/>
      <c r="L115" s="554"/>
      <c r="M115" s="554"/>
      <c r="N115" s="554"/>
      <c r="O115" s="554"/>
      <c r="P115" s="554"/>
      <c r="Q115" s="554"/>
      <c r="R115" s="554"/>
      <c r="S115" s="554"/>
      <c r="T115" s="554"/>
      <c r="U115" s="554"/>
      <c r="V115" s="554"/>
      <c r="W115" s="554"/>
      <c r="X115" s="555"/>
      <c r="Y115" s="306" t="s">
        <v>175</v>
      </c>
      <c r="Z115" s="301"/>
      <c r="AA115" s="307"/>
    </row>
    <row r="116" spans="2:27" s="28" customFormat="1" ht="15" customHeight="1" x14ac:dyDescent="0.25">
      <c r="B116" s="553" t="s">
        <v>343</v>
      </c>
      <c r="C116" s="554"/>
      <c r="D116" s="554"/>
      <c r="E116" s="554"/>
      <c r="F116" s="554"/>
      <c r="G116" s="554"/>
      <c r="H116" s="554"/>
      <c r="I116" s="554"/>
      <c r="J116" s="554"/>
      <c r="K116" s="554"/>
      <c r="L116" s="554"/>
      <c r="M116" s="554"/>
      <c r="N116" s="554"/>
      <c r="O116" s="554"/>
      <c r="P116" s="554"/>
      <c r="Q116" s="554"/>
      <c r="R116" s="554"/>
      <c r="S116" s="554"/>
      <c r="T116" s="554"/>
      <c r="U116" s="554"/>
      <c r="V116" s="554"/>
      <c r="W116" s="554"/>
      <c r="X116" s="555"/>
      <c r="Y116" s="306" t="s">
        <v>175</v>
      </c>
      <c r="Z116" s="301"/>
      <c r="AA116" s="307"/>
    </row>
    <row r="117" spans="2:27" s="28" customFormat="1" ht="15" customHeight="1" x14ac:dyDescent="0.25">
      <c r="B117" s="553" t="s">
        <v>344</v>
      </c>
      <c r="C117" s="554"/>
      <c r="D117" s="554"/>
      <c r="E117" s="554"/>
      <c r="F117" s="554"/>
      <c r="G117" s="554"/>
      <c r="H117" s="554"/>
      <c r="I117" s="554"/>
      <c r="J117" s="554"/>
      <c r="K117" s="554"/>
      <c r="L117" s="554"/>
      <c r="M117" s="554"/>
      <c r="N117" s="554"/>
      <c r="O117" s="554"/>
      <c r="P117" s="554"/>
      <c r="Q117" s="554"/>
      <c r="R117" s="554"/>
      <c r="S117" s="554"/>
      <c r="T117" s="554"/>
      <c r="U117" s="554"/>
      <c r="V117" s="554"/>
      <c r="W117" s="554"/>
      <c r="X117" s="555"/>
      <c r="Y117" s="306" t="s">
        <v>175</v>
      </c>
      <c r="Z117" s="301"/>
      <c r="AA117" s="307"/>
    </row>
    <row r="118" spans="2:27" s="28" customFormat="1" ht="14.25" customHeight="1" x14ac:dyDescent="0.25">
      <c r="B118" s="547" t="s">
        <v>298</v>
      </c>
      <c r="C118" s="548"/>
      <c r="D118" s="548"/>
      <c r="E118" s="548"/>
      <c r="F118" s="548"/>
      <c r="G118" s="548"/>
      <c r="H118" s="548"/>
      <c r="I118" s="548"/>
      <c r="J118" s="548"/>
      <c r="K118" s="548"/>
      <c r="L118" s="548"/>
      <c r="M118" s="548"/>
      <c r="N118" s="548"/>
      <c r="O118" s="548"/>
      <c r="P118" s="548"/>
      <c r="Q118" s="548"/>
      <c r="R118" s="548"/>
      <c r="S118" s="548"/>
      <c r="T118" s="548"/>
      <c r="U118" s="548"/>
      <c r="V118" s="548"/>
      <c r="W118" s="548"/>
      <c r="X118" s="549"/>
      <c r="Y118" s="306" t="s">
        <v>175</v>
      </c>
      <c r="Z118" s="301"/>
      <c r="AA118" s="307"/>
    </row>
    <row r="119" spans="2:27" s="28" customFormat="1" ht="15" customHeight="1" x14ac:dyDescent="0.25">
      <c r="B119" s="559"/>
      <c r="C119" s="560"/>
      <c r="D119" s="560"/>
      <c r="E119" s="560"/>
      <c r="F119" s="560"/>
      <c r="G119" s="560"/>
      <c r="H119" s="560"/>
      <c r="I119" s="560"/>
      <c r="J119" s="560"/>
      <c r="K119" s="560"/>
      <c r="L119" s="560"/>
      <c r="M119" s="560"/>
      <c r="N119" s="560"/>
      <c r="O119" s="560"/>
      <c r="P119" s="560"/>
      <c r="Q119" s="560"/>
      <c r="R119" s="560"/>
      <c r="S119" s="560"/>
      <c r="T119" s="560"/>
      <c r="U119" s="560"/>
      <c r="V119" s="560"/>
      <c r="W119" s="560"/>
      <c r="X119" s="560"/>
      <c r="Y119" s="323"/>
      <c r="Z119" s="301"/>
      <c r="AA119" s="307"/>
    </row>
    <row r="120" spans="2:27" s="28" customFormat="1" ht="37.5" customHeight="1" x14ac:dyDescent="0.25">
      <c r="B120" s="550" t="s">
        <v>308</v>
      </c>
      <c r="C120" s="551"/>
      <c r="D120" s="551"/>
      <c r="E120" s="551"/>
      <c r="F120" s="551"/>
      <c r="G120" s="551"/>
      <c r="H120" s="551"/>
      <c r="I120" s="551"/>
      <c r="J120" s="551"/>
      <c r="K120" s="551"/>
      <c r="L120" s="551"/>
      <c r="M120" s="551"/>
      <c r="N120" s="551"/>
      <c r="O120" s="551"/>
      <c r="P120" s="551"/>
      <c r="Q120" s="551"/>
      <c r="R120" s="551"/>
      <c r="S120" s="551"/>
      <c r="T120" s="551"/>
      <c r="U120" s="551"/>
      <c r="V120" s="551"/>
      <c r="W120" s="551"/>
      <c r="X120" s="552"/>
      <c r="Y120" s="306" t="s">
        <v>175</v>
      </c>
      <c r="Z120" s="301"/>
      <c r="AA120" s="307"/>
    </row>
    <row r="121" spans="2:27" s="28" customFormat="1" ht="37.5" customHeight="1" x14ac:dyDescent="0.25">
      <c r="B121" s="550" t="s">
        <v>302</v>
      </c>
      <c r="C121" s="551"/>
      <c r="D121" s="551"/>
      <c r="E121" s="551"/>
      <c r="F121" s="551"/>
      <c r="G121" s="551"/>
      <c r="H121" s="551"/>
      <c r="I121" s="551"/>
      <c r="J121" s="551"/>
      <c r="K121" s="551"/>
      <c r="L121" s="551"/>
      <c r="M121" s="551"/>
      <c r="N121" s="551"/>
      <c r="O121" s="551"/>
      <c r="P121" s="551"/>
      <c r="Q121" s="551"/>
      <c r="R121" s="551"/>
      <c r="S121" s="551"/>
      <c r="T121" s="551"/>
      <c r="U121" s="551"/>
      <c r="V121" s="551"/>
      <c r="W121" s="551"/>
      <c r="X121" s="552"/>
      <c r="Y121" s="306" t="s">
        <v>175</v>
      </c>
      <c r="Z121" s="301"/>
      <c r="AA121" s="307"/>
    </row>
    <row r="122" spans="2:27" s="28" customFormat="1" ht="37.5" customHeight="1" x14ac:dyDescent="0.25">
      <c r="B122" s="550" t="s">
        <v>303</v>
      </c>
      <c r="C122" s="551"/>
      <c r="D122" s="551"/>
      <c r="E122" s="551"/>
      <c r="F122" s="551"/>
      <c r="G122" s="551"/>
      <c r="H122" s="551"/>
      <c r="I122" s="551"/>
      <c r="J122" s="551"/>
      <c r="K122" s="551"/>
      <c r="L122" s="551"/>
      <c r="M122" s="551"/>
      <c r="N122" s="551"/>
      <c r="O122" s="551"/>
      <c r="P122" s="551"/>
      <c r="Q122" s="551"/>
      <c r="R122" s="551"/>
      <c r="S122" s="551"/>
      <c r="T122" s="551"/>
      <c r="U122" s="551"/>
      <c r="V122" s="551"/>
      <c r="W122" s="551"/>
      <c r="X122" s="552"/>
      <c r="Y122" s="306" t="s">
        <v>175</v>
      </c>
      <c r="Z122" s="301"/>
      <c r="AA122" s="307"/>
    </row>
    <row r="123" spans="2:27" s="28" customFormat="1" ht="37.5" customHeight="1" x14ac:dyDescent="0.25">
      <c r="B123" s="550" t="s">
        <v>309</v>
      </c>
      <c r="C123" s="551"/>
      <c r="D123" s="551"/>
      <c r="E123" s="551"/>
      <c r="F123" s="551"/>
      <c r="G123" s="551"/>
      <c r="H123" s="551"/>
      <c r="I123" s="551"/>
      <c r="J123" s="551"/>
      <c r="K123" s="551"/>
      <c r="L123" s="551"/>
      <c r="M123" s="551"/>
      <c r="N123" s="551"/>
      <c r="O123" s="551"/>
      <c r="P123" s="551"/>
      <c r="Q123" s="551"/>
      <c r="R123" s="551"/>
      <c r="S123" s="551"/>
      <c r="T123" s="551"/>
      <c r="U123" s="551"/>
      <c r="V123" s="551"/>
      <c r="W123" s="551"/>
      <c r="X123" s="552"/>
      <c r="Y123" s="306" t="s">
        <v>175</v>
      </c>
      <c r="Z123" s="301"/>
      <c r="AA123" s="307"/>
    </row>
    <row r="124" spans="2:27" s="28" customFormat="1" ht="37.5" customHeight="1" x14ac:dyDescent="0.25">
      <c r="B124" s="550" t="s">
        <v>300</v>
      </c>
      <c r="C124" s="551"/>
      <c r="D124" s="551"/>
      <c r="E124" s="551"/>
      <c r="F124" s="551"/>
      <c r="G124" s="551"/>
      <c r="H124" s="551"/>
      <c r="I124" s="551"/>
      <c r="J124" s="551"/>
      <c r="K124" s="551"/>
      <c r="L124" s="551"/>
      <c r="M124" s="551"/>
      <c r="N124" s="551"/>
      <c r="O124" s="551"/>
      <c r="P124" s="551"/>
      <c r="Q124" s="551"/>
      <c r="R124" s="551"/>
      <c r="S124" s="551"/>
      <c r="T124" s="551"/>
      <c r="U124" s="551"/>
      <c r="V124" s="551"/>
      <c r="W124" s="551"/>
      <c r="X124" s="552"/>
      <c r="Y124" s="306" t="s">
        <v>175</v>
      </c>
      <c r="Z124" s="301"/>
      <c r="AA124" s="307"/>
    </row>
    <row r="125" spans="2:27" s="28" customFormat="1" ht="37.5" customHeight="1" x14ac:dyDescent="0.25">
      <c r="B125" s="550" t="s">
        <v>310</v>
      </c>
      <c r="C125" s="551"/>
      <c r="D125" s="551"/>
      <c r="E125" s="551"/>
      <c r="F125" s="551"/>
      <c r="G125" s="551"/>
      <c r="H125" s="551"/>
      <c r="I125" s="551"/>
      <c r="J125" s="551"/>
      <c r="K125" s="551"/>
      <c r="L125" s="551"/>
      <c r="M125" s="551"/>
      <c r="N125" s="551"/>
      <c r="O125" s="551"/>
      <c r="P125" s="551"/>
      <c r="Q125" s="551"/>
      <c r="R125" s="551"/>
      <c r="S125" s="551"/>
      <c r="T125" s="551"/>
      <c r="U125" s="551"/>
      <c r="V125" s="551"/>
      <c r="W125" s="551"/>
      <c r="X125" s="552"/>
      <c r="Y125" s="306" t="s">
        <v>175</v>
      </c>
      <c r="Z125" s="301"/>
      <c r="AA125" s="307"/>
    </row>
    <row r="126" spans="2:27" s="28" customFormat="1" ht="53.25" customHeight="1" thickBot="1" x14ac:dyDescent="0.3">
      <c r="B126" s="556" t="s">
        <v>301</v>
      </c>
      <c r="C126" s="557"/>
      <c r="D126" s="557"/>
      <c r="E126" s="557"/>
      <c r="F126" s="557"/>
      <c r="G126" s="557"/>
      <c r="H126" s="557"/>
      <c r="I126" s="557"/>
      <c r="J126" s="557"/>
      <c r="K126" s="557"/>
      <c r="L126" s="557"/>
      <c r="M126" s="557"/>
      <c r="N126" s="557"/>
      <c r="O126" s="557"/>
      <c r="P126" s="557"/>
      <c r="Q126" s="557"/>
      <c r="R126" s="557"/>
      <c r="S126" s="557"/>
      <c r="T126" s="557"/>
      <c r="U126" s="557"/>
      <c r="V126" s="557"/>
      <c r="W126" s="557"/>
      <c r="X126" s="558"/>
      <c r="Y126" s="308" t="s">
        <v>175</v>
      </c>
      <c r="Z126" s="21"/>
      <c r="AA126" s="22"/>
    </row>
    <row r="127" spans="2:27" s="28" customFormat="1" ht="15" customHeight="1" x14ac:dyDescent="0.25">
      <c r="B127" s="245"/>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row>
    <row r="128" spans="2:27" s="28" customFormat="1" ht="15" customHeight="1" x14ac:dyDescent="0.25">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row>
    <row r="129" spans="2:26" s="28" customFormat="1" ht="15" customHeight="1" x14ac:dyDescent="0.25">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row>
    <row r="130" spans="2:26" s="28" customFormat="1" ht="15" customHeight="1" x14ac:dyDescent="0.25">
      <c r="B130" s="24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row>
    <row r="131" spans="2:26" s="28" customFormat="1" ht="15" customHeight="1" x14ac:dyDescent="0.25">
      <c r="B131" s="245"/>
      <c r="C131" s="245"/>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row>
    <row r="132" spans="2:26" ht="15" customHeight="1" x14ac:dyDescent="0.25">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row>
    <row r="133" spans="2:26" ht="15" customHeight="1" x14ac:dyDescent="0.25">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row>
    <row r="134" spans="2:26" ht="15" customHeight="1" x14ac:dyDescent="0.25">
      <c r="B134" s="246"/>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row>
  </sheetData>
  <sheetProtection formatCells="0" formatColumns="0" formatRows="0" insertColumns="0" insertRows="0" insertHyperlinks="0" deleteColumns="0" deleteRows="0" selectLockedCells="1" sort="0" autoFilter="0" pivotTables="0"/>
  <mergeCells count="47">
    <mergeCell ref="E46:V46"/>
    <mergeCell ref="B96:X96"/>
    <mergeCell ref="B17:AA18"/>
    <mergeCell ref="B2:Z3"/>
    <mergeCell ref="B4:Z4"/>
    <mergeCell ref="B5:Z5"/>
    <mergeCell ref="B6:Z6"/>
    <mergeCell ref="B7:Z8"/>
    <mergeCell ref="B9:Z9"/>
    <mergeCell ref="B10:Z10"/>
    <mergeCell ref="B11:Z11"/>
    <mergeCell ref="H15:T15"/>
    <mergeCell ref="H13:T13"/>
    <mergeCell ref="W13:Y13"/>
    <mergeCell ref="E29:V29"/>
    <mergeCell ref="E63:V63"/>
    <mergeCell ref="B101:X101"/>
    <mergeCell ref="B103:X103"/>
    <mergeCell ref="B104:X104"/>
    <mergeCell ref="B105:X105"/>
    <mergeCell ref="B97:X97"/>
    <mergeCell ref="B98:X98"/>
    <mergeCell ref="B99:X99"/>
    <mergeCell ref="B100:X100"/>
    <mergeCell ref="B102:X102"/>
    <mergeCell ref="B125:X125"/>
    <mergeCell ref="B126:X126"/>
    <mergeCell ref="B119:X119"/>
    <mergeCell ref="B120:X120"/>
    <mergeCell ref="B121:X121"/>
    <mergeCell ref="B122:X122"/>
    <mergeCell ref="E80:V80"/>
    <mergeCell ref="B118:X118"/>
    <mergeCell ref="B123:X123"/>
    <mergeCell ref="B124:X124"/>
    <mergeCell ref="B106:X106"/>
    <mergeCell ref="B107:X107"/>
    <mergeCell ref="B108:X108"/>
    <mergeCell ref="B109:X109"/>
    <mergeCell ref="B110:X110"/>
    <mergeCell ref="B111:X111"/>
    <mergeCell ref="B112:X112"/>
    <mergeCell ref="B113:X113"/>
    <mergeCell ref="B114:X114"/>
    <mergeCell ref="B115:X115"/>
    <mergeCell ref="B116:X116"/>
    <mergeCell ref="B117:X117"/>
  </mergeCells>
  <dataValidations count="1">
    <dataValidation type="list" allowBlank="1" showInputMessage="1" showErrorMessage="1" sqref="Y120:Y126 Y96 Y99 X26:Y40 X43:Y57 X60:Y74 X77:Y91 Y102:Y118">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43587</v>
      </c>
      <c r="G5" s="276"/>
      <c r="H5" s="276" t="s">
        <v>258</v>
      </c>
    </row>
    <row r="6" spans="4:8" ht="24" x14ac:dyDescent="0.25">
      <c r="D6" s="274" t="s">
        <v>259</v>
      </c>
      <c r="E6" s="274" t="s">
        <v>264</v>
      </c>
      <c r="F6" s="275">
        <f>F5</f>
        <v>43587</v>
      </c>
      <c r="G6" s="275">
        <f>F6+7</f>
        <v>43594</v>
      </c>
      <c r="H6" s="276" t="s">
        <v>265</v>
      </c>
    </row>
    <row r="7" spans="4:8" ht="48" x14ac:dyDescent="0.25">
      <c r="D7" s="274" t="s">
        <v>260</v>
      </c>
      <c r="E7" s="274"/>
      <c r="F7" s="275">
        <f>G6</f>
        <v>43594</v>
      </c>
      <c r="G7" s="275" t="s">
        <v>4</v>
      </c>
      <c r="H7" s="276" t="s">
        <v>258</v>
      </c>
    </row>
    <row r="8" spans="4:8" ht="24" x14ac:dyDescent="0.25">
      <c r="D8" s="274" t="s">
        <v>261</v>
      </c>
      <c r="E8" s="274" t="s">
        <v>291</v>
      </c>
      <c r="F8" s="275">
        <f>F7</f>
        <v>43594</v>
      </c>
      <c r="G8" s="275">
        <f>F5+21</f>
        <v>43608</v>
      </c>
      <c r="H8" s="276" t="s">
        <v>284</v>
      </c>
    </row>
    <row r="9" spans="4:8" ht="24" x14ac:dyDescent="0.25">
      <c r="D9" s="274" t="s">
        <v>262</v>
      </c>
      <c r="E9" s="274" t="s">
        <v>263</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4" t="s">
        <v>59</v>
      </c>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44"/>
    </row>
    <row r="12" spans="2:27" ht="18" x14ac:dyDescent="0.25">
      <c r="B12" s="44"/>
      <c r="C12" s="344" t="s">
        <v>60</v>
      </c>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5" t="s">
        <v>61</v>
      </c>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44"/>
    </row>
    <row r="16" spans="2:27" ht="24" customHeight="1" x14ac:dyDescent="0.25">
      <c r="B16" s="341" t="str">
        <f>IF('DATOS GENERALES (OCULTAR)'!C2="",UPPER('DATOS GENERALES (OCULTAR)'!B2),"PROYECTO "&amp;UPPER('DATOS GENERALES (OCULTAR)'!C2))</f>
        <v>PROYECTO VICEPRESIDENCIA DE PROYECTOS CODELCO</v>
      </c>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row>
    <row r="17" spans="2:27" ht="24" customHeight="1" x14ac:dyDescent="0.25">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2" t="str">
        <f>IF('DATOS GENERALES (OCULTAR)'!C4="",UPPER('DATOS GENERALES (OCULTAR)'!B4),UPPER('DATOS GENERALES (OCULTAR)'!C4))</f>
        <v>CODELCO - SALVADOR</v>
      </c>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3" t="str">
        <f>IF('DATOS GENERALES (OCULTAR)'!C6="",UPPER('DATOS GENERALES (OCULTAR)'!B6),UPPER("''"&amp;'DATOS GENERALES (OCULTAR)'!C6&amp;"''"))</f>
        <v>''VÁLVULAS DARDO''</v>
      </c>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row>
    <row r="30" spans="2:27" s="27" customFormat="1" ht="71.45" customHeight="1" x14ac:dyDescent="0.25">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0" t="str">
        <f>IF(OR('DATOS GENERALES (OCULTAR)'!E9="",'DATOS GENERALES (OCULTAR)'!G9="",'DATOS GENERALES (OCULTAR)'!I9=""),UPPER('DATOS GENERALES (OCULTAR)'!B9),'DATOS GENERALES (OCULTAR)'!K9)</f>
        <v>PRECALIFICACIÓN SRM   8000001217  PRI  2019</v>
      </c>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6" t="s">
        <v>56</v>
      </c>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46"/>
    </row>
    <row r="43" spans="2:27" s="42" customFormat="1" ht="26.25" x14ac:dyDescent="0.25">
      <c r="B43" s="48"/>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9" t="s">
        <v>57</v>
      </c>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9" t="s">
        <v>58</v>
      </c>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topLeftCell="A10" zoomScaleNormal="100" zoomScaleSheetLayoutView="100" workbookViewId="0">
      <selection activeCell="T11" sqref="T11"/>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row>
    <row r="3" spans="2:20" s="45" customFormat="1" ht="15" customHeight="1" x14ac:dyDescent="0.25">
      <c r="B3" s="366"/>
      <c r="C3" s="366"/>
      <c r="D3" s="366"/>
      <c r="E3" s="366"/>
      <c r="F3" s="366"/>
      <c r="G3" s="366"/>
      <c r="H3" s="366"/>
      <c r="I3" s="366"/>
      <c r="J3" s="366"/>
      <c r="K3" s="366"/>
      <c r="L3" s="366"/>
      <c r="M3" s="366"/>
      <c r="N3" s="366"/>
      <c r="O3" s="366"/>
      <c r="P3" s="366"/>
      <c r="Q3" s="366"/>
      <c r="R3" s="366"/>
      <c r="S3" s="366"/>
      <c r="T3" s="366"/>
    </row>
    <row r="4" spans="2:20"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row>
    <row r="5" spans="2:20" s="45" customFormat="1" ht="15" customHeight="1" x14ac:dyDescent="0.25">
      <c r="B5" s="367"/>
      <c r="C5" s="367"/>
      <c r="D5" s="367"/>
      <c r="E5" s="367"/>
      <c r="F5" s="367"/>
      <c r="G5" s="367"/>
      <c r="H5" s="367"/>
      <c r="I5" s="367"/>
      <c r="J5" s="367"/>
      <c r="K5" s="367"/>
      <c r="L5" s="367"/>
      <c r="M5" s="367"/>
      <c r="N5" s="367"/>
      <c r="O5" s="367"/>
      <c r="P5" s="367"/>
      <c r="Q5" s="367"/>
      <c r="R5" s="367"/>
      <c r="S5" s="367"/>
      <c r="T5" s="367"/>
    </row>
    <row r="6" spans="2:20" s="45" customFormat="1" ht="15" customHeight="1" x14ac:dyDescent="0.25">
      <c r="B6" s="365"/>
      <c r="C6" s="365"/>
      <c r="D6" s="365"/>
      <c r="E6" s="365"/>
      <c r="F6" s="365"/>
      <c r="G6" s="365"/>
      <c r="H6" s="365"/>
      <c r="I6" s="365"/>
      <c r="J6" s="365"/>
      <c r="K6" s="365"/>
      <c r="L6" s="365"/>
      <c r="M6" s="365"/>
      <c r="N6" s="365"/>
      <c r="O6" s="365"/>
      <c r="P6" s="365"/>
      <c r="Q6" s="365"/>
      <c r="R6" s="365"/>
      <c r="S6" s="365"/>
      <c r="T6" s="365"/>
    </row>
    <row r="7" spans="2:20"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row>
    <row r="8" spans="2:20" s="84" customFormat="1" ht="15" customHeight="1" x14ac:dyDescent="0.25">
      <c r="B8" s="368"/>
      <c r="C8" s="368"/>
      <c r="D8" s="368"/>
      <c r="E8" s="368"/>
      <c r="F8" s="368"/>
      <c r="G8" s="368"/>
      <c r="H8" s="368"/>
      <c r="I8" s="368"/>
      <c r="J8" s="368"/>
      <c r="K8" s="368"/>
      <c r="L8" s="368"/>
      <c r="M8" s="368"/>
      <c r="N8" s="368"/>
      <c r="O8" s="368"/>
      <c r="P8" s="368"/>
      <c r="Q8" s="368"/>
      <c r="R8" s="368"/>
      <c r="S8" s="368"/>
      <c r="T8" s="368"/>
    </row>
    <row r="9" spans="2:20" s="84" customFormat="1" ht="15" customHeight="1" x14ac:dyDescent="0.25">
      <c r="B9" s="367"/>
      <c r="C9" s="367"/>
      <c r="D9" s="367"/>
      <c r="E9" s="367"/>
      <c r="F9" s="367"/>
      <c r="G9" s="367"/>
      <c r="H9" s="367"/>
      <c r="I9" s="367"/>
      <c r="J9" s="367"/>
      <c r="K9" s="367"/>
      <c r="L9" s="367"/>
      <c r="M9" s="367"/>
      <c r="N9" s="367"/>
      <c r="O9" s="367"/>
      <c r="P9" s="367"/>
      <c r="Q9" s="367"/>
      <c r="R9" s="367"/>
      <c r="S9" s="367"/>
      <c r="T9" s="367"/>
    </row>
    <row r="10" spans="2:20" s="84" customFormat="1" ht="15" customHeight="1" thickBot="1" x14ac:dyDescent="0.3">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43821</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47" t="s">
        <v>235</v>
      </c>
      <c r="I13" s="347"/>
      <c r="J13" s="347"/>
      <c r="K13" s="347"/>
      <c r="L13" s="347"/>
      <c r="M13" s="347"/>
      <c r="N13" s="347"/>
      <c r="O13" s="347"/>
      <c r="P13" s="347"/>
      <c r="Q13" s="347"/>
      <c r="R13" s="347"/>
      <c r="S13" s="347"/>
      <c r="T13" s="348"/>
    </row>
    <row r="14" spans="2:20" s="247" customFormat="1" ht="15" customHeight="1" x14ac:dyDescent="0.25">
      <c r="B14" s="248"/>
      <c r="C14" s="249" t="s">
        <v>199</v>
      </c>
      <c r="D14" s="249"/>
      <c r="E14" s="249"/>
      <c r="F14" s="249"/>
      <c r="G14" s="249"/>
      <c r="H14" s="347" t="s">
        <v>236</v>
      </c>
      <c r="I14" s="347"/>
      <c r="J14" s="347"/>
      <c r="K14" s="347"/>
      <c r="L14" s="347"/>
      <c r="M14" s="347"/>
      <c r="N14" s="347"/>
      <c r="O14" s="347"/>
      <c r="P14" s="347"/>
      <c r="Q14" s="347"/>
      <c r="R14" s="347"/>
      <c r="S14" s="347"/>
      <c r="T14" s="348"/>
    </row>
    <row r="15" spans="2:20" s="247" customFormat="1" ht="15" customHeight="1" x14ac:dyDescent="0.25">
      <c r="B15" s="248"/>
      <c r="C15" s="249" t="s">
        <v>200</v>
      </c>
      <c r="D15" s="249"/>
      <c r="E15" s="249"/>
      <c r="F15" s="249"/>
      <c r="G15" s="249"/>
      <c r="H15" s="347" t="s">
        <v>237</v>
      </c>
      <c r="I15" s="347"/>
      <c r="J15" s="347"/>
      <c r="K15" s="347"/>
      <c r="L15" s="347"/>
      <c r="M15" s="347"/>
      <c r="N15" s="347"/>
      <c r="O15" s="347"/>
      <c r="P15" s="347"/>
      <c r="Q15" s="347"/>
      <c r="R15" s="347"/>
      <c r="S15" s="347"/>
      <c r="T15" s="348"/>
    </row>
    <row r="16" spans="2:20" s="247" customFormat="1" ht="15" customHeight="1" x14ac:dyDescent="0.25">
      <c r="B16" s="248"/>
      <c r="C16" s="249" t="s">
        <v>199</v>
      </c>
      <c r="D16" s="249"/>
      <c r="E16" s="249"/>
      <c r="F16" s="249"/>
      <c r="G16" s="249"/>
      <c r="H16" s="347" t="s">
        <v>238</v>
      </c>
      <c r="I16" s="347"/>
      <c r="J16" s="347"/>
      <c r="K16" s="347"/>
      <c r="L16" s="347"/>
      <c r="M16" s="347"/>
      <c r="N16" s="347"/>
      <c r="O16" s="347"/>
      <c r="P16" s="347"/>
      <c r="Q16" s="347"/>
      <c r="R16" s="347"/>
      <c r="S16" s="347"/>
      <c r="T16" s="348"/>
    </row>
    <row r="17" spans="2:23" s="247" customFormat="1" ht="15" customHeight="1" x14ac:dyDescent="0.25">
      <c r="B17" s="248"/>
      <c r="C17" s="249" t="s">
        <v>201</v>
      </c>
      <c r="D17" s="249"/>
      <c r="E17" s="249"/>
      <c r="F17" s="249"/>
      <c r="G17" s="249"/>
      <c r="H17" s="347" t="s">
        <v>239</v>
      </c>
      <c r="I17" s="347"/>
      <c r="J17" s="347"/>
      <c r="K17" s="347"/>
      <c r="L17" s="347"/>
      <c r="M17" s="347"/>
      <c r="N17" s="347"/>
      <c r="O17" s="347"/>
      <c r="P17" s="347"/>
      <c r="Q17" s="347"/>
      <c r="R17" s="347"/>
      <c r="S17" s="347"/>
      <c r="T17" s="348"/>
    </row>
    <row r="18" spans="2:23" s="247" customFormat="1" ht="15" customHeight="1" x14ac:dyDescent="0.25">
      <c r="B18" s="248"/>
      <c r="C18" s="249" t="s">
        <v>202</v>
      </c>
      <c r="D18" s="249"/>
      <c r="E18" s="249"/>
      <c r="F18" s="249"/>
      <c r="G18" s="249"/>
      <c r="H18" s="347" t="s">
        <v>240</v>
      </c>
      <c r="I18" s="347"/>
      <c r="J18" s="347"/>
      <c r="K18" s="347"/>
      <c r="L18" s="347"/>
      <c r="M18" s="347"/>
      <c r="N18" s="347"/>
      <c r="O18" s="347"/>
      <c r="P18" s="347"/>
      <c r="Q18" s="347"/>
      <c r="R18" s="347"/>
      <c r="S18" s="347"/>
      <c r="T18" s="348"/>
    </row>
    <row r="19" spans="2:23" s="247" customFormat="1" ht="15" customHeight="1" x14ac:dyDescent="0.25">
      <c r="B19" s="248"/>
      <c r="C19" s="249" t="s">
        <v>203</v>
      </c>
      <c r="D19" s="249"/>
      <c r="E19" s="249"/>
      <c r="F19" s="249"/>
      <c r="G19" s="249"/>
      <c r="H19" s="347" t="s">
        <v>241</v>
      </c>
      <c r="I19" s="347"/>
      <c r="J19" s="347"/>
      <c r="K19" s="347"/>
      <c r="L19" s="347"/>
      <c r="M19" s="347"/>
      <c r="N19" s="347"/>
      <c r="O19" s="347"/>
      <c r="P19" s="347"/>
      <c r="Q19" s="347"/>
      <c r="R19" s="347"/>
      <c r="S19" s="347"/>
      <c r="T19" s="348"/>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2" t="s">
        <v>243</v>
      </c>
      <c r="D21" s="352"/>
      <c r="E21" s="352"/>
      <c r="F21" s="352"/>
      <c r="G21" s="352"/>
      <c r="H21" s="352"/>
      <c r="I21" s="352"/>
      <c r="J21" s="352"/>
      <c r="K21" s="352"/>
      <c r="L21" s="352"/>
      <c r="M21" s="352"/>
      <c r="N21" s="352"/>
      <c r="O21" s="352"/>
      <c r="P21" s="352"/>
      <c r="Q21" s="352"/>
      <c r="R21" s="352"/>
      <c r="S21" s="352"/>
      <c r="T21" s="250"/>
    </row>
    <row r="22" spans="2:23" s="247" customFormat="1" ht="15" customHeight="1" x14ac:dyDescent="0.25">
      <c r="B22" s="248"/>
      <c r="C22" s="352"/>
      <c r="D22" s="352"/>
      <c r="E22" s="352"/>
      <c r="F22" s="352"/>
      <c r="G22" s="352"/>
      <c r="H22" s="352"/>
      <c r="I22" s="352"/>
      <c r="J22" s="352"/>
      <c r="K22" s="352"/>
      <c r="L22" s="352"/>
      <c r="M22" s="352"/>
      <c r="N22" s="352"/>
      <c r="O22" s="352"/>
      <c r="P22" s="352"/>
      <c r="Q22" s="352"/>
      <c r="R22" s="352"/>
      <c r="S22" s="352"/>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9"/>
      <c r="T23" s="350" t="s">
        <v>278</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49"/>
      <c r="T24" s="350"/>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269</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270</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271</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272</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295</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x14ac:dyDescent="0.25">
      <c r="B33" s="248" t="s">
        <v>218</v>
      </c>
      <c r="C33" s="249" t="s">
        <v>273</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3" t="s">
        <v>274</v>
      </c>
      <c r="E35" s="353"/>
      <c r="F35" s="353"/>
      <c r="G35" s="353"/>
      <c r="H35" s="353"/>
      <c r="I35" s="353"/>
      <c r="J35" s="353"/>
      <c r="K35" s="353"/>
      <c r="L35" s="353"/>
      <c r="M35" s="353"/>
      <c r="N35" s="353"/>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242</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290</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248</v>
      </c>
      <c r="C41" s="249" t="s">
        <v>290</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249</v>
      </c>
      <c r="D43" s="249"/>
      <c r="E43" s="249"/>
      <c r="F43" s="249"/>
      <c r="G43" s="249"/>
      <c r="H43" s="249"/>
      <c r="I43" s="249"/>
      <c r="J43" s="249"/>
      <c r="K43" s="249"/>
      <c r="L43" s="249"/>
      <c r="M43" s="249"/>
      <c r="N43" s="249"/>
      <c r="O43" s="249"/>
      <c r="P43" s="249"/>
      <c r="Q43" s="249" t="s">
        <v>223</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6" t="s">
        <v>285</v>
      </c>
      <c r="D48" s="357"/>
      <c r="E48" s="357"/>
      <c r="F48" s="357"/>
      <c r="G48" s="357"/>
      <c r="H48" s="358"/>
      <c r="I48" s="249"/>
      <c r="J48" s="249"/>
      <c r="K48" s="354" t="str">
        <f>IF(OR(S25="No",S27="No",S28="No",S29="No",S30="No",S31="No",S32="No",S33="No",S40="No",S41="No"),"NO CUMPLE","")</f>
        <v>NO CUMPLE</v>
      </c>
      <c r="L48" s="354"/>
      <c r="M48" s="354"/>
      <c r="N48" s="354"/>
      <c r="O48" s="354"/>
      <c r="P48" s="354"/>
      <c r="Q48" s="249"/>
      <c r="R48" s="249"/>
      <c r="S48" s="249"/>
      <c r="T48" s="250"/>
    </row>
    <row r="49" spans="2:20" s="247" customFormat="1" ht="15" customHeight="1" x14ac:dyDescent="0.25">
      <c r="B49" s="248"/>
      <c r="C49" s="359"/>
      <c r="D49" s="360"/>
      <c r="E49" s="360"/>
      <c r="F49" s="360"/>
      <c r="G49" s="360"/>
      <c r="H49" s="361"/>
      <c r="I49" s="249"/>
      <c r="J49" s="249"/>
      <c r="K49" s="354"/>
      <c r="L49" s="354"/>
      <c r="M49" s="354"/>
      <c r="N49" s="354"/>
      <c r="O49" s="354"/>
      <c r="P49" s="354"/>
      <c r="Q49" s="249"/>
      <c r="R49" s="249"/>
      <c r="S49" s="249"/>
      <c r="T49" s="250"/>
    </row>
    <row r="50" spans="2:20" s="247" customFormat="1" ht="27.75" customHeight="1" thickBot="1" x14ac:dyDescent="0.3">
      <c r="B50" s="248"/>
      <c r="C50" s="362"/>
      <c r="D50" s="363"/>
      <c r="E50" s="363"/>
      <c r="F50" s="363"/>
      <c r="G50" s="363"/>
      <c r="H50" s="364"/>
      <c r="I50" s="249"/>
      <c r="J50" s="249"/>
      <c r="K50" s="354"/>
      <c r="L50" s="354"/>
      <c r="M50" s="354"/>
      <c r="N50" s="354"/>
      <c r="O50" s="354"/>
      <c r="P50" s="354"/>
      <c r="Q50" s="249"/>
      <c r="R50" s="249"/>
      <c r="S50" s="249"/>
      <c r="T50" s="250"/>
    </row>
    <row r="51" spans="2:20" s="247" customFormat="1" ht="36.75" customHeight="1" x14ac:dyDescent="0.25">
      <c r="B51" s="248"/>
      <c r="C51" s="309"/>
      <c r="D51" s="309"/>
      <c r="E51" s="309"/>
      <c r="F51" s="309"/>
      <c r="G51" s="309"/>
      <c r="H51" s="309"/>
      <c r="I51" s="257"/>
      <c r="J51" s="257"/>
      <c r="K51" s="355"/>
      <c r="L51" s="355"/>
      <c r="M51" s="355"/>
      <c r="N51" s="355"/>
      <c r="O51" s="355"/>
      <c r="P51" s="355"/>
      <c r="Q51" s="257"/>
      <c r="R51" s="249"/>
      <c r="S51" s="249"/>
      <c r="T51" s="250"/>
    </row>
    <row r="52" spans="2:20" s="247" customFormat="1" ht="15" customHeight="1" x14ac:dyDescent="0.25">
      <c r="B52" s="248"/>
      <c r="C52" s="249"/>
      <c r="D52" s="249"/>
      <c r="E52" s="249"/>
      <c r="F52" s="249"/>
      <c r="G52" s="249"/>
      <c r="H52" s="249"/>
      <c r="I52" s="351" t="s">
        <v>196</v>
      </c>
      <c r="J52" s="351"/>
      <c r="K52" s="351"/>
      <c r="L52" s="351"/>
      <c r="M52" s="351"/>
      <c r="N52" s="351"/>
      <c r="O52" s="351"/>
      <c r="P52" s="351"/>
      <c r="Q52" s="351"/>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84"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84"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s="8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s="73" customFormat="1"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19" t="str">
        <f>RESUMEN!H13</f>
        <v>"Nombre de empresa"</v>
      </c>
      <c r="I13" s="419"/>
      <c r="J13" s="419"/>
      <c r="K13" s="419"/>
      <c r="L13" s="419"/>
      <c r="M13" s="419"/>
      <c r="N13" s="419"/>
      <c r="O13" s="419"/>
      <c r="P13" s="419"/>
      <c r="Q13" s="419"/>
      <c r="R13" s="419"/>
      <c r="S13" s="419"/>
      <c r="T13" s="419"/>
      <c r="U13" s="6"/>
      <c r="V13" s="24" t="s">
        <v>2</v>
      </c>
      <c r="W13" s="416">
        <f ca="1">RESUMEN!T11</f>
        <v>43821</v>
      </c>
      <c r="X13" s="417"/>
      <c r="Y13" s="417"/>
      <c r="Z13" s="418"/>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07" t="str">
        <f>RESUMEN!H15</f>
        <v>"Nombre de respresentante Legal (RL)"</v>
      </c>
      <c r="I15" s="408"/>
      <c r="J15" s="408"/>
      <c r="K15" s="408"/>
      <c r="L15" s="408"/>
      <c r="M15" s="408"/>
      <c r="N15" s="408"/>
      <c r="O15" s="408"/>
      <c r="P15" s="408"/>
      <c r="Q15" s="408"/>
      <c r="R15" s="408"/>
      <c r="S15" s="408"/>
      <c r="T15" s="409"/>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0" t="s">
        <v>9</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2"/>
    </row>
    <row r="18" spans="2:28" s="74" customFormat="1" ht="15" customHeight="1" thickBot="1" x14ac:dyDescent="0.3">
      <c r="B18" s="413"/>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5"/>
    </row>
    <row r="19" spans="2:28" s="73" customFormat="1" ht="15" customHeight="1" x14ac:dyDescent="0.25">
      <c r="B19" s="254" t="s">
        <v>251</v>
      </c>
      <c r="C19" s="277"/>
      <c r="D19" s="278"/>
      <c r="E19" s="278"/>
      <c r="F19" s="278"/>
      <c r="G19" s="278"/>
      <c r="H19" s="278"/>
      <c r="I19" s="278"/>
      <c r="J19" s="314"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20"/>
      <c r="C24" s="421"/>
      <c r="D24" s="421"/>
      <c r="E24" s="421"/>
      <c r="F24" s="421"/>
      <c r="G24" s="421"/>
      <c r="H24" s="421"/>
      <c r="I24" s="421"/>
      <c r="J24" s="421"/>
      <c r="K24" s="421"/>
      <c r="L24" s="421"/>
      <c r="M24" s="421"/>
      <c r="N24" s="421"/>
      <c r="O24" s="421"/>
      <c r="P24" s="421"/>
      <c r="Q24" s="421"/>
      <c r="R24" s="421"/>
      <c r="S24" s="421"/>
      <c r="T24" s="421"/>
      <c r="U24" s="421"/>
      <c r="V24" s="421"/>
      <c r="W24" s="421"/>
      <c r="X24" s="421"/>
      <c r="Y24" s="421"/>
      <c r="Z24" s="421"/>
      <c r="AA24" s="422"/>
    </row>
    <row r="25" spans="2:28" ht="15" customHeight="1" x14ac:dyDescent="0.25">
      <c r="B25" s="423"/>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4"/>
      <c r="AA25" s="425"/>
    </row>
    <row r="26" spans="2:28" ht="15" customHeight="1" x14ac:dyDescent="0.25">
      <c r="B26" s="431" t="s">
        <v>11</v>
      </c>
      <c r="C26" s="430"/>
      <c r="D26" s="426">
        <v>555</v>
      </c>
      <c r="E26" s="427"/>
      <c r="F26" s="427"/>
      <c r="G26" s="427"/>
      <c r="H26" s="186" t="s">
        <v>4</v>
      </c>
      <c r="I26" s="187" t="s">
        <v>171</v>
      </c>
      <c r="J26" s="428" t="s">
        <v>34</v>
      </c>
      <c r="K26" s="429"/>
      <c r="L26" s="429"/>
      <c r="M26" s="429"/>
      <c r="N26" s="429"/>
      <c r="O26" s="429"/>
      <c r="P26" s="430"/>
      <c r="Q26" s="432"/>
      <c r="R26" s="433"/>
      <c r="S26" s="433"/>
      <c r="T26" s="433"/>
      <c r="U26" s="434" t="s">
        <v>195</v>
      </c>
      <c r="V26" s="434"/>
      <c r="W26" s="434"/>
      <c r="X26" s="433"/>
      <c r="Y26" s="433"/>
      <c r="Z26" s="433"/>
      <c r="AA26" s="435"/>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0"/>
      <c r="E29" s="387"/>
      <c r="F29" s="387"/>
      <c r="G29" s="387"/>
      <c r="H29" s="387"/>
      <c r="I29" s="387"/>
      <c r="J29" s="387"/>
      <c r="K29" s="387"/>
      <c r="L29" s="387"/>
      <c r="M29" s="387"/>
      <c r="N29" s="387"/>
      <c r="O29" s="387"/>
      <c r="P29" s="391"/>
      <c r="Q29" s="92" t="s">
        <v>35</v>
      </c>
      <c r="R29" s="76"/>
      <c r="S29" s="387">
        <v>556</v>
      </c>
      <c r="T29" s="387"/>
      <c r="U29" s="387"/>
      <c r="V29" s="387"/>
      <c r="W29" s="191" t="s">
        <v>4</v>
      </c>
      <c r="X29" s="188" t="s">
        <v>171</v>
      </c>
      <c r="Y29" s="76"/>
      <c r="Z29" s="76"/>
      <c r="AA29" s="77"/>
    </row>
    <row r="30" spans="2:28" ht="15" customHeight="1" x14ac:dyDescent="0.25">
      <c r="B30" s="88" t="s">
        <v>13</v>
      </c>
      <c r="C30" s="89"/>
      <c r="D30" s="392"/>
      <c r="E30" s="388"/>
      <c r="F30" s="388"/>
      <c r="G30" s="388"/>
      <c r="H30" s="388"/>
      <c r="I30" s="388"/>
      <c r="J30" s="388"/>
      <c r="K30" s="388"/>
      <c r="L30" s="388"/>
      <c r="M30" s="388"/>
      <c r="N30" s="388"/>
      <c r="O30" s="388"/>
      <c r="P30" s="393"/>
      <c r="Q30" s="93" t="s">
        <v>35</v>
      </c>
      <c r="R30" s="97"/>
      <c r="S30" s="388">
        <v>555</v>
      </c>
      <c r="T30" s="388"/>
      <c r="U30" s="388"/>
      <c r="V30" s="388"/>
      <c r="W30" s="192" t="s">
        <v>4</v>
      </c>
      <c r="X30" s="189" t="s">
        <v>171</v>
      </c>
      <c r="Y30" s="97"/>
      <c r="Z30" s="97"/>
      <c r="AA30" s="104"/>
    </row>
    <row r="31" spans="2:28" ht="15" customHeight="1" x14ac:dyDescent="0.25">
      <c r="B31" s="90" t="s">
        <v>13</v>
      </c>
      <c r="C31" s="91"/>
      <c r="D31" s="394"/>
      <c r="E31" s="389"/>
      <c r="F31" s="389"/>
      <c r="G31" s="389"/>
      <c r="H31" s="389"/>
      <c r="I31" s="389"/>
      <c r="J31" s="389"/>
      <c r="K31" s="389"/>
      <c r="L31" s="389"/>
      <c r="M31" s="389"/>
      <c r="N31" s="389"/>
      <c r="O31" s="389"/>
      <c r="P31" s="395"/>
      <c r="Q31" s="94" t="s">
        <v>35</v>
      </c>
      <c r="R31" s="95"/>
      <c r="S31" s="389">
        <v>555</v>
      </c>
      <c r="T31" s="389"/>
      <c r="U31" s="389"/>
      <c r="V31" s="389"/>
      <c r="W31" s="193" t="s">
        <v>4</v>
      </c>
      <c r="X31" s="190" t="s">
        <v>171</v>
      </c>
      <c r="Y31" s="95"/>
      <c r="Z31" s="95"/>
      <c r="AA31" s="96"/>
    </row>
    <row r="32" spans="2:28" ht="15" customHeight="1" x14ac:dyDescent="0.25">
      <c r="B32" s="75" t="s">
        <v>33</v>
      </c>
      <c r="C32" s="76"/>
      <c r="D32" s="76"/>
      <c r="E32" s="76"/>
      <c r="F32" s="76" t="s">
        <v>172</v>
      </c>
      <c r="G32" s="76"/>
      <c r="H32" s="76"/>
      <c r="I32" s="87"/>
      <c r="J32" s="401" t="s">
        <v>36</v>
      </c>
      <c r="K32" s="402"/>
      <c r="L32" s="402"/>
      <c r="M32" s="402"/>
      <c r="N32" s="402"/>
      <c r="O32" s="402"/>
      <c r="P32" s="402"/>
      <c r="Q32" s="402"/>
      <c r="R32" s="402"/>
      <c r="S32" s="403"/>
      <c r="T32" s="403"/>
      <c r="U32" s="403"/>
      <c r="V32" s="403"/>
      <c r="W32" s="403"/>
      <c r="X32" s="97"/>
      <c r="Y32" s="97"/>
      <c r="Z32" s="97"/>
      <c r="AA32" s="104"/>
      <c r="AB32" s="73"/>
    </row>
    <row r="33" spans="2:28" ht="15" customHeight="1" x14ac:dyDescent="0.25">
      <c r="B33" s="90"/>
      <c r="C33" s="95"/>
      <c r="D33" s="95"/>
      <c r="E33" s="95"/>
      <c r="F33" s="95"/>
      <c r="G33" s="95"/>
      <c r="H33" s="95"/>
      <c r="I33" s="91"/>
      <c r="J33" s="404"/>
      <c r="K33" s="405"/>
      <c r="L33" s="405"/>
      <c r="M33" s="405"/>
      <c r="N33" s="405"/>
      <c r="O33" s="405"/>
      <c r="P33" s="405"/>
      <c r="Q33" s="405"/>
      <c r="R33" s="405"/>
      <c r="S33" s="405"/>
      <c r="T33" s="405"/>
      <c r="U33" s="405"/>
      <c r="V33" s="405"/>
      <c r="W33" s="405"/>
      <c r="X33" s="95"/>
      <c r="Y33" s="95"/>
      <c r="Z33" s="95"/>
      <c r="AA33" s="96"/>
      <c r="AB33" s="73"/>
    </row>
    <row r="34" spans="2:28" ht="15" customHeight="1" x14ac:dyDescent="0.25">
      <c r="B34" s="194" t="s">
        <v>14</v>
      </c>
      <c r="C34" s="189"/>
      <c r="D34" s="195" t="s">
        <v>24</v>
      </c>
      <c r="E34" s="196"/>
      <c r="F34" s="196"/>
      <c r="G34" s="196"/>
      <c r="H34" s="196"/>
      <c r="I34" s="196"/>
      <c r="J34" s="399" t="s">
        <v>44</v>
      </c>
      <c r="K34" s="385"/>
      <c r="L34" s="385"/>
      <c r="M34" s="385"/>
      <c r="N34" s="385"/>
      <c r="O34" s="385"/>
      <c r="P34" s="385"/>
      <c r="Q34" s="385"/>
      <c r="R34" s="385"/>
      <c r="S34" s="385"/>
      <c r="T34" s="385"/>
      <c r="U34" s="385"/>
      <c r="V34" s="385"/>
      <c r="W34" s="400"/>
      <c r="X34" s="399" t="s">
        <v>35</v>
      </c>
      <c r="Y34" s="385"/>
      <c r="Z34" s="385"/>
      <c r="AA34" s="386"/>
    </row>
    <row r="35" spans="2:28" ht="15" customHeight="1" x14ac:dyDescent="0.25">
      <c r="B35" s="194" t="s">
        <v>14</v>
      </c>
      <c r="C35" s="189"/>
      <c r="D35" s="195" t="s">
        <v>25</v>
      </c>
      <c r="E35" s="196"/>
      <c r="F35" s="196"/>
      <c r="G35" s="196"/>
      <c r="H35" s="196"/>
      <c r="I35" s="196"/>
      <c r="J35" s="390"/>
      <c r="K35" s="387"/>
      <c r="L35" s="387"/>
      <c r="M35" s="387"/>
      <c r="N35" s="387"/>
      <c r="O35" s="387"/>
      <c r="P35" s="387"/>
      <c r="Q35" s="387"/>
      <c r="R35" s="387"/>
      <c r="S35" s="387"/>
      <c r="T35" s="387"/>
      <c r="U35" s="387"/>
      <c r="V35" s="387"/>
      <c r="W35" s="391"/>
      <c r="X35" s="390"/>
      <c r="Y35" s="387"/>
      <c r="Z35" s="387"/>
      <c r="AA35" s="396"/>
    </row>
    <row r="36" spans="2:28" ht="15" customHeight="1" x14ac:dyDescent="0.25">
      <c r="B36" s="194" t="s">
        <v>14</v>
      </c>
      <c r="C36" s="189"/>
      <c r="D36" s="195" t="s">
        <v>26</v>
      </c>
      <c r="E36" s="196"/>
      <c r="F36" s="196"/>
      <c r="G36" s="196"/>
      <c r="H36" s="196"/>
      <c r="I36" s="196"/>
      <c r="J36" s="392"/>
      <c r="K36" s="388"/>
      <c r="L36" s="388"/>
      <c r="M36" s="388"/>
      <c r="N36" s="388"/>
      <c r="O36" s="388"/>
      <c r="P36" s="388"/>
      <c r="Q36" s="388"/>
      <c r="R36" s="388"/>
      <c r="S36" s="388"/>
      <c r="T36" s="388"/>
      <c r="U36" s="388"/>
      <c r="V36" s="388"/>
      <c r="W36" s="393"/>
      <c r="X36" s="392"/>
      <c r="Y36" s="388"/>
      <c r="Z36" s="388"/>
      <c r="AA36" s="397"/>
    </row>
    <row r="37" spans="2:28" ht="15" customHeight="1" x14ac:dyDescent="0.25">
      <c r="B37" s="194" t="s">
        <v>14</v>
      </c>
      <c r="C37" s="189"/>
      <c r="D37" s="195" t="s">
        <v>27</v>
      </c>
      <c r="E37" s="196"/>
      <c r="F37" s="196"/>
      <c r="G37" s="196"/>
      <c r="H37" s="196"/>
      <c r="I37" s="196"/>
      <c r="J37" s="392"/>
      <c r="K37" s="388"/>
      <c r="L37" s="388"/>
      <c r="M37" s="388"/>
      <c r="N37" s="388"/>
      <c r="O37" s="388"/>
      <c r="P37" s="388"/>
      <c r="Q37" s="388"/>
      <c r="R37" s="388"/>
      <c r="S37" s="388"/>
      <c r="T37" s="388"/>
      <c r="U37" s="388"/>
      <c r="V37" s="388"/>
      <c r="W37" s="393"/>
      <c r="X37" s="392"/>
      <c r="Y37" s="388"/>
      <c r="Z37" s="388"/>
      <c r="AA37" s="397"/>
    </row>
    <row r="38" spans="2:28" ht="15" customHeight="1" x14ac:dyDescent="0.25">
      <c r="B38" s="194" t="s">
        <v>14</v>
      </c>
      <c r="C38" s="189"/>
      <c r="D38" s="195" t="s">
        <v>28</v>
      </c>
      <c r="E38" s="196"/>
      <c r="F38" s="196"/>
      <c r="G38" s="196"/>
      <c r="H38" s="196"/>
      <c r="I38" s="196"/>
      <c r="J38" s="392"/>
      <c r="K38" s="388"/>
      <c r="L38" s="388"/>
      <c r="M38" s="388"/>
      <c r="N38" s="388"/>
      <c r="O38" s="388"/>
      <c r="P38" s="388"/>
      <c r="Q38" s="388"/>
      <c r="R38" s="388"/>
      <c r="S38" s="388"/>
      <c r="T38" s="388"/>
      <c r="U38" s="388"/>
      <c r="V38" s="388"/>
      <c r="W38" s="393"/>
      <c r="X38" s="392"/>
      <c r="Y38" s="388"/>
      <c r="Z38" s="388"/>
      <c r="AA38" s="397"/>
    </row>
    <row r="39" spans="2:28" ht="15" customHeight="1" x14ac:dyDescent="0.25">
      <c r="B39" s="194"/>
      <c r="C39" s="189"/>
      <c r="D39" s="197"/>
      <c r="E39" s="189"/>
      <c r="F39" s="189"/>
      <c r="G39" s="189"/>
      <c r="H39" s="189"/>
      <c r="I39" s="189"/>
      <c r="J39" s="394"/>
      <c r="K39" s="389"/>
      <c r="L39" s="389"/>
      <c r="M39" s="389"/>
      <c r="N39" s="389"/>
      <c r="O39" s="389"/>
      <c r="P39" s="389"/>
      <c r="Q39" s="389"/>
      <c r="R39" s="389"/>
      <c r="S39" s="389"/>
      <c r="T39" s="389"/>
      <c r="U39" s="389"/>
      <c r="V39" s="389"/>
      <c r="W39" s="395"/>
      <c r="X39" s="394"/>
      <c r="Y39" s="389"/>
      <c r="Z39" s="389"/>
      <c r="AA39" s="398"/>
    </row>
    <row r="40" spans="2:28" ht="15" customHeight="1" x14ac:dyDescent="0.25">
      <c r="B40" s="384" t="s">
        <v>15</v>
      </c>
      <c r="C40" s="385"/>
      <c r="D40" s="385"/>
      <c r="E40" s="385"/>
      <c r="F40" s="385"/>
      <c r="G40" s="385"/>
      <c r="H40" s="385"/>
      <c r="I40" s="385"/>
      <c r="J40" s="385"/>
      <c r="K40" s="385"/>
      <c r="L40" s="385"/>
      <c r="M40" s="385"/>
      <c r="N40" s="385"/>
      <c r="O40" s="385"/>
      <c r="P40" s="385"/>
      <c r="Q40" s="385"/>
      <c r="R40" s="385"/>
      <c r="S40" s="385"/>
      <c r="T40" s="385"/>
      <c r="U40" s="385"/>
      <c r="V40" s="385"/>
      <c r="W40" s="385"/>
      <c r="X40" s="385"/>
      <c r="Y40" s="385"/>
      <c r="Z40" s="385"/>
      <c r="AA40" s="386"/>
    </row>
    <row r="41" spans="2:28" ht="15" customHeight="1" x14ac:dyDescent="0.25">
      <c r="B41" s="198" t="s">
        <v>14</v>
      </c>
      <c r="C41" s="188"/>
      <c r="D41" s="199" t="s">
        <v>29</v>
      </c>
      <c r="E41" s="200"/>
      <c r="F41" s="200"/>
      <c r="G41" s="200"/>
      <c r="H41" s="200"/>
      <c r="I41" s="201"/>
      <c r="J41" s="390" t="s">
        <v>173</v>
      </c>
      <c r="K41" s="387"/>
      <c r="L41" s="387"/>
      <c r="M41" s="387"/>
      <c r="N41" s="387"/>
      <c r="O41" s="387"/>
      <c r="P41" s="387"/>
      <c r="Q41" s="387"/>
      <c r="R41" s="387"/>
      <c r="S41" s="387"/>
      <c r="T41" s="387"/>
      <c r="U41" s="387"/>
      <c r="V41" s="387"/>
      <c r="W41" s="387"/>
      <c r="X41" s="387"/>
      <c r="Y41" s="387"/>
      <c r="Z41" s="387"/>
      <c r="AA41" s="396"/>
    </row>
    <row r="42" spans="2:28" ht="15" customHeight="1" x14ac:dyDescent="0.25">
      <c r="B42" s="194" t="s">
        <v>14</v>
      </c>
      <c r="C42" s="189"/>
      <c r="D42" s="195" t="s">
        <v>30</v>
      </c>
      <c r="E42" s="196"/>
      <c r="F42" s="196"/>
      <c r="G42" s="196"/>
      <c r="H42" s="196"/>
      <c r="I42" s="202"/>
      <c r="J42" s="392"/>
      <c r="K42" s="388"/>
      <c r="L42" s="388"/>
      <c r="M42" s="388"/>
      <c r="N42" s="388"/>
      <c r="O42" s="388"/>
      <c r="P42" s="388"/>
      <c r="Q42" s="388"/>
      <c r="R42" s="388"/>
      <c r="S42" s="388"/>
      <c r="T42" s="388"/>
      <c r="U42" s="388"/>
      <c r="V42" s="388"/>
      <c r="W42" s="388"/>
      <c r="X42" s="388"/>
      <c r="Y42" s="388"/>
      <c r="Z42" s="388"/>
      <c r="AA42" s="397"/>
    </row>
    <row r="43" spans="2:28" ht="15" customHeight="1" x14ac:dyDescent="0.25">
      <c r="B43" s="194" t="s">
        <v>14</v>
      </c>
      <c r="C43" s="189"/>
      <c r="D43" s="195" t="s">
        <v>31</v>
      </c>
      <c r="E43" s="196"/>
      <c r="F43" s="196"/>
      <c r="G43" s="196"/>
      <c r="H43" s="196"/>
      <c r="I43" s="202"/>
      <c r="J43" s="392"/>
      <c r="K43" s="388"/>
      <c r="L43" s="388"/>
      <c r="M43" s="388"/>
      <c r="N43" s="388"/>
      <c r="O43" s="388"/>
      <c r="P43" s="388"/>
      <c r="Q43" s="388"/>
      <c r="R43" s="388"/>
      <c r="S43" s="388"/>
      <c r="T43" s="388"/>
      <c r="U43" s="388"/>
      <c r="V43" s="388"/>
      <c r="W43" s="388"/>
      <c r="X43" s="388"/>
      <c r="Y43" s="388"/>
      <c r="Z43" s="388"/>
      <c r="AA43" s="397"/>
    </row>
    <row r="44" spans="2:28" ht="15" customHeight="1" x14ac:dyDescent="0.25">
      <c r="B44" s="194" t="s">
        <v>14</v>
      </c>
      <c r="C44" s="189"/>
      <c r="D44" s="195" t="s">
        <v>32</v>
      </c>
      <c r="E44" s="196"/>
      <c r="F44" s="196"/>
      <c r="G44" s="196"/>
      <c r="H44" s="196"/>
      <c r="I44" s="202"/>
      <c r="J44" s="392"/>
      <c r="K44" s="388"/>
      <c r="L44" s="388"/>
      <c r="M44" s="388"/>
      <c r="N44" s="388"/>
      <c r="O44" s="388"/>
      <c r="P44" s="388"/>
      <c r="Q44" s="388"/>
      <c r="R44" s="388"/>
      <c r="S44" s="388"/>
      <c r="T44" s="388"/>
      <c r="U44" s="388"/>
      <c r="V44" s="388"/>
      <c r="W44" s="388"/>
      <c r="X44" s="388"/>
      <c r="Y44" s="388"/>
      <c r="Z44" s="388"/>
      <c r="AA44" s="397"/>
    </row>
    <row r="45" spans="2:28" ht="15" customHeight="1" x14ac:dyDescent="0.25">
      <c r="B45" s="194" t="s">
        <v>14</v>
      </c>
      <c r="C45" s="189"/>
      <c r="D45" s="195" t="s">
        <v>28</v>
      </c>
      <c r="E45" s="196"/>
      <c r="F45" s="196"/>
      <c r="G45" s="196"/>
      <c r="H45" s="196"/>
      <c r="I45" s="202"/>
      <c r="J45" s="392"/>
      <c r="K45" s="388"/>
      <c r="L45" s="388"/>
      <c r="M45" s="388"/>
      <c r="N45" s="388"/>
      <c r="O45" s="388"/>
      <c r="P45" s="388"/>
      <c r="Q45" s="388"/>
      <c r="R45" s="388"/>
      <c r="S45" s="388"/>
      <c r="T45" s="388"/>
      <c r="U45" s="388"/>
      <c r="V45" s="388"/>
      <c r="W45" s="388"/>
      <c r="X45" s="388"/>
      <c r="Y45" s="388"/>
      <c r="Z45" s="388"/>
      <c r="AA45" s="397"/>
    </row>
    <row r="46" spans="2:28" ht="15" customHeight="1" x14ac:dyDescent="0.25">
      <c r="B46" s="203"/>
      <c r="C46" s="190"/>
      <c r="D46" s="190"/>
      <c r="E46" s="190"/>
      <c r="F46" s="190"/>
      <c r="G46" s="190"/>
      <c r="H46" s="190"/>
      <c r="I46" s="204"/>
      <c r="J46" s="394"/>
      <c r="K46" s="389"/>
      <c r="L46" s="389"/>
      <c r="M46" s="389"/>
      <c r="N46" s="389"/>
      <c r="O46" s="389"/>
      <c r="P46" s="389"/>
      <c r="Q46" s="389"/>
      <c r="R46" s="389"/>
      <c r="S46" s="389"/>
      <c r="T46" s="389"/>
      <c r="U46" s="389"/>
      <c r="V46" s="389"/>
      <c r="W46" s="389"/>
      <c r="X46" s="389"/>
      <c r="Y46" s="389"/>
      <c r="Z46" s="389"/>
      <c r="AA46" s="398"/>
    </row>
    <row r="47" spans="2:28" ht="15" customHeight="1" x14ac:dyDescent="0.25">
      <c r="B47" s="384" t="s">
        <v>16</v>
      </c>
      <c r="C47" s="385"/>
      <c r="D47" s="385"/>
      <c r="E47" s="385"/>
      <c r="F47" s="385"/>
      <c r="G47" s="385"/>
      <c r="H47" s="385"/>
      <c r="I47" s="385"/>
      <c r="J47" s="385"/>
      <c r="K47" s="385"/>
      <c r="L47" s="385"/>
      <c r="M47" s="385"/>
      <c r="N47" s="385"/>
      <c r="O47" s="385"/>
      <c r="P47" s="385"/>
      <c r="Q47" s="385"/>
      <c r="R47" s="385"/>
      <c r="S47" s="385"/>
      <c r="T47" s="385"/>
      <c r="U47" s="385"/>
      <c r="V47" s="385"/>
      <c r="W47" s="385"/>
      <c r="X47" s="385"/>
      <c r="Y47" s="385"/>
      <c r="Z47" s="385"/>
      <c r="AA47" s="386"/>
    </row>
    <row r="48" spans="2:28" ht="15" customHeight="1" x14ac:dyDescent="0.25">
      <c r="B48" s="107" t="s">
        <v>17</v>
      </c>
      <c r="C48" s="108"/>
      <c r="D48" s="375"/>
      <c r="E48" s="375"/>
      <c r="F48" s="375"/>
      <c r="G48" s="375"/>
      <c r="H48" s="375"/>
      <c r="I48" s="375"/>
      <c r="J48" s="375"/>
      <c r="K48" s="375"/>
      <c r="L48" s="375"/>
      <c r="M48" s="379"/>
      <c r="N48" s="109" t="s">
        <v>37</v>
      </c>
      <c r="O48" s="108"/>
      <c r="P48" s="375"/>
      <c r="Q48" s="375"/>
      <c r="R48" s="375"/>
      <c r="S48" s="375"/>
      <c r="T48" s="379"/>
      <c r="U48" s="108" t="s">
        <v>45</v>
      </c>
      <c r="V48" s="108"/>
      <c r="W48" s="375"/>
      <c r="X48" s="375"/>
      <c r="Y48" s="375"/>
      <c r="Z48" s="375"/>
      <c r="AA48" s="376"/>
    </row>
    <row r="49" spans="2:27" ht="15" customHeight="1" x14ac:dyDescent="0.25">
      <c r="B49" s="110"/>
      <c r="C49" s="111"/>
      <c r="D49" s="377"/>
      <c r="E49" s="377"/>
      <c r="F49" s="377"/>
      <c r="G49" s="377"/>
      <c r="H49" s="377"/>
      <c r="I49" s="377"/>
      <c r="J49" s="377"/>
      <c r="K49" s="377"/>
      <c r="L49" s="377"/>
      <c r="M49" s="380"/>
      <c r="N49" s="112"/>
      <c r="O49" s="111"/>
      <c r="P49" s="377"/>
      <c r="Q49" s="377"/>
      <c r="R49" s="377"/>
      <c r="S49" s="377"/>
      <c r="T49" s="380"/>
      <c r="U49" s="111"/>
      <c r="V49" s="111"/>
      <c r="W49" s="377"/>
      <c r="X49" s="377"/>
      <c r="Y49" s="377"/>
      <c r="Z49" s="377"/>
      <c r="AA49" s="378"/>
    </row>
    <row r="50" spans="2:27" ht="15" customHeight="1" x14ac:dyDescent="0.25">
      <c r="B50" s="107" t="s">
        <v>18</v>
      </c>
      <c r="C50" s="108"/>
      <c r="D50" s="375"/>
      <c r="E50" s="375"/>
      <c r="F50" s="375"/>
      <c r="G50" s="375"/>
      <c r="H50" s="375"/>
      <c r="I50" s="375"/>
      <c r="J50" s="375"/>
      <c r="K50" s="375"/>
      <c r="L50" s="375"/>
      <c r="M50" s="379"/>
      <c r="N50" s="109" t="s">
        <v>38</v>
      </c>
      <c r="O50" s="108"/>
      <c r="P50" s="108"/>
      <c r="Q50" s="108"/>
      <c r="R50" s="375"/>
      <c r="S50" s="375"/>
      <c r="T50" s="379"/>
      <c r="U50" s="108" t="s">
        <v>42</v>
      </c>
      <c r="V50" s="108"/>
      <c r="W50" s="375"/>
      <c r="X50" s="375"/>
      <c r="Y50" s="375"/>
      <c r="Z50" s="375"/>
      <c r="AA50" s="376"/>
    </row>
    <row r="51" spans="2:27" ht="15" customHeight="1" x14ac:dyDescent="0.25">
      <c r="B51" s="110"/>
      <c r="C51" s="111"/>
      <c r="D51" s="377"/>
      <c r="E51" s="377"/>
      <c r="F51" s="377"/>
      <c r="G51" s="377"/>
      <c r="H51" s="377"/>
      <c r="I51" s="377"/>
      <c r="J51" s="377"/>
      <c r="K51" s="377"/>
      <c r="L51" s="377"/>
      <c r="M51" s="380"/>
      <c r="N51" s="112"/>
      <c r="O51" s="111"/>
      <c r="P51" s="111"/>
      <c r="Q51" s="111"/>
      <c r="R51" s="377"/>
      <c r="S51" s="377"/>
      <c r="T51" s="380"/>
      <c r="U51" s="111" t="s">
        <v>39</v>
      </c>
      <c r="V51" s="111"/>
      <c r="W51" s="377"/>
      <c r="X51" s="377"/>
      <c r="Y51" s="377"/>
      <c r="Z51" s="377"/>
      <c r="AA51" s="378"/>
    </row>
    <row r="52" spans="2:27" ht="15" customHeight="1" x14ac:dyDescent="0.25">
      <c r="B52" s="107" t="s">
        <v>19</v>
      </c>
      <c r="C52" s="108"/>
      <c r="D52" s="375"/>
      <c r="E52" s="375"/>
      <c r="F52" s="375"/>
      <c r="G52" s="375"/>
      <c r="H52" s="375"/>
      <c r="I52" s="375"/>
      <c r="J52" s="375"/>
      <c r="K52" s="375"/>
      <c r="L52" s="375"/>
      <c r="M52" s="379"/>
      <c r="N52" s="109" t="s">
        <v>40</v>
      </c>
      <c r="O52" s="108"/>
      <c r="P52" s="108"/>
      <c r="Q52" s="375"/>
      <c r="R52" s="375"/>
      <c r="S52" s="375"/>
      <c r="T52" s="375"/>
      <c r="U52" s="375"/>
      <c r="V52" s="375"/>
      <c r="W52" s="375"/>
      <c r="X52" s="375"/>
      <c r="Y52" s="375"/>
      <c r="Z52" s="375"/>
      <c r="AA52" s="376"/>
    </row>
    <row r="53" spans="2:27" ht="15" customHeight="1" x14ac:dyDescent="0.25">
      <c r="B53" s="110" t="s">
        <v>20</v>
      </c>
      <c r="C53" s="111"/>
      <c r="D53" s="377"/>
      <c r="E53" s="377"/>
      <c r="F53" s="377"/>
      <c r="G53" s="377"/>
      <c r="H53" s="377"/>
      <c r="I53" s="377"/>
      <c r="J53" s="377"/>
      <c r="K53" s="377"/>
      <c r="L53" s="377"/>
      <c r="M53" s="380"/>
      <c r="N53" s="112"/>
      <c r="O53" s="111"/>
      <c r="P53" s="111"/>
      <c r="Q53" s="377"/>
      <c r="R53" s="377"/>
      <c r="S53" s="377"/>
      <c r="T53" s="377"/>
      <c r="U53" s="377"/>
      <c r="V53" s="377"/>
      <c r="W53" s="377"/>
      <c r="X53" s="377"/>
      <c r="Y53" s="377"/>
      <c r="Z53" s="377"/>
      <c r="AA53" s="378"/>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81" t="s">
        <v>21</v>
      </c>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3"/>
    </row>
    <row r="56" spans="2:27" ht="15" customHeight="1" x14ac:dyDescent="0.25">
      <c r="B56" s="78" t="s">
        <v>13</v>
      </c>
      <c r="C56" s="79"/>
      <c r="D56" s="375"/>
      <c r="E56" s="375"/>
      <c r="F56" s="375"/>
      <c r="G56" s="375"/>
      <c r="H56" s="375"/>
      <c r="I56" s="375"/>
      <c r="J56" s="375"/>
      <c r="K56" s="375"/>
      <c r="L56" s="375"/>
      <c r="M56" s="379"/>
      <c r="N56" s="79" t="s">
        <v>41</v>
      </c>
      <c r="O56" s="79"/>
      <c r="P56" s="375"/>
      <c r="Q56" s="375"/>
      <c r="R56" s="379"/>
      <c r="S56" s="31"/>
      <c r="T56" s="79" t="s">
        <v>42</v>
      </c>
      <c r="U56" s="79"/>
      <c r="V56" s="375"/>
      <c r="W56" s="375"/>
      <c r="X56" s="375"/>
      <c r="Y56" s="375"/>
      <c r="Z56" s="375"/>
      <c r="AA56" s="32"/>
    </row>
    <row r="57" spans="2:27" ht="15" customHeight="1" x14ac:dyDescent="0.25">
      <c r="B57" s="98"/>
      <c r="C57" s="99"/>
      <c r="D57" s="377"/>
      <c r="E57" s="377"/>
      <c r="F57" s="377"/>
      <c r="G57" s="377"/>
      <c r="H57" s="377"/>
      <c r="I57" s="377"/>
      <c r="J57" s="377"/>
      <c r="K57" s="377"/>
      <c r="L57" s="377"/>
      <c r="M57" s="380"/>
      <c r="N57" s="99"/>
      <c r="O57" s="99"/>
      <c r="P57" s="377"/>
      <c r="Q57" s="377"/>
      <c r="R57" s="380"/>
      <c r="S57" s="33"/>
      <c r="T57" s="99" t="s">
        <v>43</v>
      </c>
      <c r="U57" s="99"/>
      <c r="V57" s="377"/>
      <c r="W57" s="377"/>
      <c r="X57" s="377"/>
      <c r="Y57" s="377"/>
      <c r="Z57" s="377"/>
      <c r="AA57" s="34"/>
    </row>
    <row r="58" spans="2:27" ht="15" customHeight="1" x14ac:dyDescent="0.25">
      <c r="B58" s="78" t="s">
        <v>13</v>
      </c>
      <c r="C58" s="79"/>
      <c r="D58" s="375"/>
      <c r="E58" s="375"/>
      <c r="F58" s="375"/>
      <c r="G58" s="375"/>
      <c r="H58" s="375"/>
      <c r="I58" s="375"/>
      <c r="J58" s="375"/>
      <c r="K58" s="375"/>
      <c r="L58" s="375"/>
      <c r="M58" s="379"/>
      <c r="N58" s="79" t="s">
        <v>41</v>
      </c>
      <c r="O58" s="79"/>
      <c r="P58" s="375"/>
      <c r="Q58" s="375"/>
      <c r="R58" s="379"/>
      <c r="S58" s="31"/>
      <c r="T58" s="79" t="s">
        <v>42</v>
      </c>
      <c r="U58" s="79"/>
      <c r="V58" s="375"/>
      <c r="W58" s="375"/>
      <c r="X58" s="375"/>
      <c r="Y58" s="375"/>
      <c r="Z58" s="375"/>
      <c r="AA58" s="32"/>
    </row>
    <row r="59" spans="2:27" ht="15" customHeight="1" x14ac:dyDescent="0.25">
      <c r="B59" s="98"/>
      <c r="C59" s="99"/>
      <c r="D59" s="377"/>
      <c r="E59" s="377"/>
      <c r="F59" s="377"/>
      <c r="G59" s="377"/>
      <c r="H59" s="377"/>
      <c r="I59" s="377"/>
      <c r="J59" s="377"/>
      <c r="K59" s="377"/>
      <c r="L59" s="377"/>
      <c r="M59" s="380"/>
      <c r="N59" s="99"/>
      <c r="O59" s="99"/>
      <c r="P59" s="377"/>
      <c r="Q59" s="377"/>
      <c r="R59" s="380"/>
      <c r="S59" s="33"/>
      <c r="T59" s="99" t="s">
        <v>43</v>
      </c>
      <c r="U59" s="99"/>
      <c r="V59" s="377"/>
      <c r="W59" s="377"/>
      <c r="X59" s="377"/>
      <c r="Y59" s="377"/>
      <c r="Z59" s="377"/>
      <c r="AA59" s="34"/>
    </row>
    <row r="60" spans="2:27" ht="15" customHeight="1" x14ac:dyDescent="0.25">
      <c r="B60" s="384" t="s">
        <v>69</v>
      </c>
      <c r="C60" s="385"/>
      <c r="D60" s="385"/>
      <c r="E60" s="385"/>
      <c r="F60" s="385"/>
      <c r="G60" s="385"/>
      <c r="H60" s="385"/>
      <c r="I60" s="385"/>
      <c r="J60" s="385"/>
      <c r="K60" s="385"/>
      <c r="L60" s="385"/>
      <c r="M60" s="385"/>
      <c r="N60" s="385"/>
      <c r="O60" s="385"/>
      <c r="P60" s="385"/>
      <c r="Q60" s="385"/>
      <c r="R60" s="385"/>
      <c r="S60" s="385"/>
      <c r="T60" s="385"/>
      <c r="U60" s="385"/>
      <c r="V60" s="385"/>
      <c r="W60" s="385"/>
      <c r="X60" s="385"/>
      <c r="Y60" s="385"/>
      <c r="Z60" s="385"/>
      <c r="AA60" s="386"/>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69"/>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1"/>
    </row>
    <row r="70" spans="2:27" ht="15" customHeight="1" x14ac:dyDescent="0.25">
      <c r="B70" s="369"/>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1"/>
    </row>
    <row r="71" spans="2:27" ht="15" customHeight="1" x14ac:dyDescent="0.25">
      <c r="B71" s="369"/>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1"/>
    </row>
    <row r="72" spans="2:27" ht="15" customHeight="1" x14ac:dyDescent="0.25">
      <c r="B72" s="369"/>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1"/>
    </row>
    <row r="73" spans="2:27" ht="15" customHeight="1" thickBot="1" x14ac:dyDescent="0.3">
      <c r="B73" s="372"/>
      <c r="C73" s="373"/>
      <c r="D73" s="373"/>
      <c r="E73" s="373"/>
      <c r="F73" s="373"/>
      <c r="G73" s="373"/>
      <c r="H73" s="373"/>
      <c r="I73" s="373"/>
      <c r="J73" s="373"/>
      <c r="K73" s="373"/>
      <c r="L73" s="373"/>
      <c r="M73" s="373"/>
      <c r="N73" s="373"/>
      <c r="O73" s="373"/>
      <c r="P73" s="373"/>
      <c r="Q73" s="373"/>
      <c r="R73" s="373"/>
      <c r="S73" s="373"/>
      <c r="T73" s="373"/>
      <c r="U73" s="373"/>
      <c r="V73" s="373"/>
      <c r="W73" s="373"/>
      <c r="X73" s="373"/>
      <c r="Y73" s="373"/>
      <c r="Z73" s="373"/>
      <c r="AA73" s="374"/>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R24" sqref="R2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s="4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s="44" customFormat="1"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G00!W13:Z13</f>
        <v>43821</v>
      </c>
      <c r="X13" s="459"/>
      <c r="Y13" s="459"/>
      <c r="Z13" s="460"/>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9" t="s">
        <v>50</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s="44" customFormat="1"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5" t="s">
        <v>51</v>
      </c>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24"/>
    </row>
    <row r="23" spans="2:27" s="44" customFormat="1" ht="15" customHeight="1" x14ac:dyDescent="0.25">
      <c r="B23" s="121"/>
      <c r="C23" s="445"/>
      <c r="D23" s="445"/>
      <c r="E23" s="445"/>
      <c r="F23" s="445"/>
      <c r="G23" s="445"/>
      <c r="H23" s="445"/>
      <c r="I23" s="445"/>
      <c r="J23" s="445"/>
      <c r="K23" s="445"/>
      <c r="L23" s="445"/>
      <c r="M23" s="445"/>
      <c r="N23" s="445"/>
      <c r="O23" s="445"/>
      <c r="P23" s="445"/>
      <c r="Q23" s="445"/>
      <c r="R23" s="445"/>
      <c r="S23" s="445"/>
      <c r="T23" s="445"/>
      <c r="U23" s="445"/>
      <c r="V23" s="445"/>
      <c r="W23" s="445"/>
      <c r="X23" s="445"/>
      <c r="Y23" s="445"/>
      <c r="Z23" s="445"/>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6" t="s">
        <v>222</v>
      </c>
      <c r="J33" s="437"/>
      <c r="K33" s="437"/>
      <c r="L33" s="437"/>
      <c r="M33" s="437"/>
      <c r="N33" s="437"/>
      <c r="O33" s="437"/>
      <c r="P33" s="437"/>
      <c r="Q33" s="437"/>
      <c r="R33" s="437"/>
      <c r="S33" s="437"/>
      <c r="T33" s="438"/>
      <c r="U33" s="122"/>
      <c r="V33" s="122"/>
      <c r="W33" s="122"/>
      <c r="X33" s="122"/>
      <c r="Y33" s="122"/>
      <c r="Z33" s="122"/>
      <c r="AA33" s="123"/>
    </row>
    <row r="34" spans="2:27" s="44" customFormat="1" ht="15" customHeight="1" x14ac:dyDescent="0.25">
      <c r="B34" s="121"/>
      <c r="C34" s="122"/>
      <c r="D34" s="122"/>
      <c r="E34" s="122"/>
      <c r="F34" s="122"/>
      <c r="G34" s="122"/>
      <c r="H34" s="122"/>
      <c r="I34" s="439"/>
      <c r="J34" s="440"/>
      <c r="K34" s="440"/>
      <c r="L34" s="440"/>
      <c r="M34" s="440"/>
      <c r="N34" s="440"/>
      <c r="O34" s="440"/>
      <c r="P34" s="440"/>
      <c r="Q34" s="440"/>
      <c r="R34" s="440"/>
      <c r="S34" s="440"/>
      <c r="T34" s="441"/>
      <c r="U34" s="122"/>
      <c r="V34" s="122"/>
      <c r="W34" s="122"/>
      <c r="X34" s="122"/>
      <c r="Y34" s="122"/>
      <c r="Z34" s="122"/>
      <c r="AA34" s="123"/>
    </row>
    <row r="35" spans="2:27" s="44" customFormat="1" ht="15" customHeight="1" x14ac:dyDescent="0.25">
      <c r="B35" s="121"/>
      <c r="C35" s="129"/>
      <c r="D35" s="129"/>
      <c r="E35" s="129"/>
      <c r="F35" s="129"/>
      <c r="G35" s="129"/>
      <c r="H35" s="129"/>
      <c r="I35" s="439"/>
      <c r="J35" s="440"/>
      <c r="K35" s="440"/>
      <c r="L35" s="440"/>
      <c r="M35" s="440"/>
      <c r="N35" s="440"/>
      <c r="O35" s="440"/>
      <c r="P35" s="440"/>
      <c r="Q35" s="440"/>
      <c r="R35" s="440"/>
      <c r="S35" s="440"/>
      <c r="T35" s="441"/>
      <c r="U35" s="129"/>
      <c r="V35" s="129"/>
      <c r="W35" s="129"/>
      <c r="X35" s="129"/>
      <c r="Y35" s="129"/>
      <c r="Z35" s="129"/>
      <c r="AA35" s="123"/>
    </row>
    <row r="36" spans="2:27" s="44" customFormat="1" ht="15" customHeight="1" x14ac:dyDescent="0.25">
      <c r="B36" s="121"/>
      <c r="C36" s="129"/>
      <c r="D36" s="129"/>
      <c r="E36" s="129"/>
      <c r="F36" s="129"/>
      <c r="G36" s="129"/>
      <c r="H36" s="129"/>
      <c r="I36" s="439"/>
      <c r="J36" s="440"/>
      <c r="K36" s="440"/>
      <c r="L36" s="440"/>
      <c r="M36" s="440"/>
      <c r="N36" s="440"/>
      <c r="O36" s="440"/>
      <c r="P36" s="440"/>
      <c r="Q36" s="440"/>
      <c r="R36" s="440"/>
      <c r="S36" s="440"/>
      <c r="T36" s="441"/>
      <c r="U36" s="129"/>
      <c r="V36" s="129"/>
      <c r="W36" s="129"/>
      <c r="X36" s="129"/>
      <c r="Y36" s="129"/>
      <c r="Z36" s="129"/>
      <c r="AA36" s="123"/>
    </row>
    <row r="37" spans="2:27" s="44" customFormat="1" ht="15" customHeight="1" x14ac:dyDescent="0.25">
      <c r="B37" s="121"/>
      <c r="C37" s="129"/>
      <c r="D37" s="129"/>
      <c r="E37" s="129"/>
      <c r="F37" s="129"/>
      <c r="G37" s="129"/>
      <c r="H37" s="129"/>
      <c r="I37" s="439"/>
      <c r="J37" s="440"/>
      <c r="K37" s="440"/>
      <c r="L37" s="440"/>
      <c r="M37" s="440"/>
      <c r="N37" s="440"/>
      <c r="O37" s="440"/>
      <c r="P37" s="440"/>
      <c r="Q37" s="440"/>
      <c r="R37" s="440"/>
      <c r="S37" s="440"/>
      <c r="T37" s="441"/>
      <c r="U37" s="129"/>
      <c r="V37" s="129"/>
      <c r="W37" s="129"/>
      <c r="X37" s="129"/>
      <c r="Y37" s="129"/>
      <c r="Z37" s="129"/>
      <c r="AA37" s="123"/>
    </row>
    <row r="38" spans="2:27" s="44" customFormat="1" ht="15" customHeight="1" x14ac:dyDescent="0.25">
      <c r="B38" s="131"/>
      <c r="C38" s="130"/>
      <c r="D38" s="132"/>
      <c r="E38" s="133"/>
      <c r="F38" s="133"/>
      <c r="G38" s="133"/>
      <c r="H38" s="133"/>
      <c r="I38" s="439"/>
      <c r="J38" s="440"/>
      <c r="K38" s="440"/>
      <c r="L38" s="440"/>
      <c r="M38" s="440"/>
      <c r="N38" s="440"/>
      <c r="O38" s="440"/>
      <c r="P38" s="440"/>
      <c r="Q38" s="440"/>
      <c r="R38" s="440"/>
      <c r="S38" s="440"/>
      <c r="T38" s="441"/>
      <c r="U38" s="133"/>
      <c r="V38" s="133"/>
      <c r="W38" s="133"/>
      <c r="X38" s="133"/>
      <c r="Y38" s="133"/>
      <c r="Z38" s="133"/>
      <c r="AA38" s="134"/>
    </row>
    <row r="39" spans="2:27" s="44" customFormat="1" ht="15" customHeight="1" thickBot="1" x14ac:dyDescent="0.3">
      <c r="B39" s="135"/>
      <c r="C39" s="130"/>
      <c r="D39" s="133"/>
      <c r="E39" s="133"/>
      <c r="F39" s="133"/>
      <c r="G39" s="133"/>
      <c r="H39" s="133"/>
      <c r="I39" s="442"/>
      <c r="J39" s="443"/>
      <c r="K39" s="443"/>
      <c r="L39" s="443"/>
      <c r="M39" s="443"/>
      <c r="N39" s="443"/>
      <c r="O39" s="443"/>
      <c r="P39" s="443"/>
      <c r="Q39" s="443"/>
      <c r="R39" s="443"/>
      <c r="S39" s="443"/>
      <c r="T39" s="444"/>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s="44" customFormat="1"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s="44" customFormat="1"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G00!W13:Z13</f>
        <v>43821</v>
      </c>
      <c r="X13" s="459"/>
      <c r="Y13" s="459"/>
      <c r="Z13" s="460"/>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9" t="s">
        <v>12</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s="44" customFormat="1"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5"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24"/>
    </row>
    <row r="22" spans="2:27" s="44" customFormat="1" ht="15" customHeight="1" x14ac:dyDescent="0.25">
      <c r="B22" s="121"/>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6" t="s">
        <v>222</v>
      </c>
      <c r="J25" s="437"/>
      <c r="K25" s="437"/>
      <c r="L25" s="437"/>
      <c r="M25" s="437"/>
      <c r="N25" s="437"/>
      <c r="O25" s="437"/>
      <c r="P25" s="437"/>
      <c r="Q25" s="437"/>
      <c r="R25" s="437"/>
      <c r="S25" s="437"/>
      <c r="T25" s="438"/>
      <c r="U25" s="122"/>
      <c r="V25" s="122"/>
      <c r="W25" s="122"/>
      <c r="X25" s="122"/>
      <c r="Y25" s="122"/>
      <c r="Z25" s="122"/>
      <c r="AA25" s="123"/>
    </row>
    <row r="26" spans="2:27" s="44" customFormat="1" ht="15" customHeight="1" x14ac:dyDescent="0.25">
      <c r="B26" s="121"/>
      <c r="C26" s="122"/>
      <c r="D26" s="122"/>
      <c r="E26" s="122"/>
      <c r="F26" s="122"/>
      <c r="G26" s="122"/>
      <c r="H26" s="122"/>
      <c r="I26" s="439"/>
      <c r="J26" s="440"/>
      <c r="K26" s="440"/>
      <c r="L26" s="440"/>
      <c r="M26" s="440"/>
      <c r="N26" s="440"/>
      <c r="O26" s="440"/>
      <c r="P26" s="440"/>
      <c r="Q26" s="440"/>
      <c r="R26" s="440"/>
      <c r="S26" s="440"/>
      <c r="T26" s="441"/>
      <c r="U26" s="122"/>
      <c r="V26" s="122"/>
      <c r="W26" s="122"/>
      <c r="X26" s="122"/>
      <c r="Y26" s="122"/>
      <c r="Z26" s="122"/>
      <c r="AA26" s="123"/>
    </row>
    <row r="27" spans="2:27" s="44" customFormat="1" ht="15" customHeight="1" x14ac:dyDescent="0.25">
      <c r="B27" s="121"/>
      <c r="C27" s="122"/>
      <c r="D27" s="122"/>
      <c r="E27" s="122"/>
      <c r="F27" s="122"/>
      <c r="G27" s="122"/>
      <c r="H27" s="122"/>
      <c r="I27" s="439"/>
      <c r="J27" s="440"/>
      <c r="K27" s="440"/>
      <c r="L27" s="440"/>
      <c r="M27" s="440"/>
      <c r="N27" s="440"/>
      <c r="O27" s="440"/>
      <c r="P27" s="440"/>
      <c r="Q27" s="440"/>
      <c r="R27" s="440"/>
      <c r="S27" s="440"/>
      <c r="T27" s="441"/>
      <c r="U27" s="122"/>
      <c r="V27" s="122"/>
      <c r="W27" s="122"/>
      <c r="X27" s="122"/>
      <c r="Y27" s="122"/>
      <c r="Z27" s="122"/>
      <c r="AA27" s="123"/>
    </row>
    <row r="28" spans="2:27" s="44" customFormat="1" ht="15" customHeight="1" x14ac:dyDescent="0.25">
      <c r="B28" s="121"/>
      <c r="C28" s="122"/>
      <c r="D28" s="122"/>
      <c r="E28" s="122"/>
      <c r="F28" s="122"/>
      <c r="G28" s="122"/>
      <c r="H28" s="122"/>
      <c r="I28" s="439"/>
      <c r="J28" s="440"/>
      <c r="K28" s="440"/>
      <c r="L28" s="440"/>
      <c r="M28" s="440"/>
      <c r="N28" s="440"/>
      <c r="O28" s="440"/>
      <c r="P28" s="440"/>
      <c r="Q28" s="440"/>
      <c r="R28" s="440"/>
      <c r="S28" s="440"/>
      <c r="T28" s="441"/>
      <c r="U28" s="122"/>
      <c r="V28" s="122"/>
      <c r="W28" s="122"/>
      <c r="X28" s="122"/>
      <c r="Y28" s="122"/>
      <c r="Z28" s="122"/>
      <c r="AA28" s="123"/>
    </row>
    <row r="29" spans="2:27" s="44" customFormat="1" ht="15" customHeight="1" x14ac:dyDescent="0.25">
      <c r="B29" s="121"/>
      <c r="C29" s="129"/>
      <c r="D29" s="129"/>
      <c r="E29" s="129"/>
      <c r="F29" s="129"/>
      <c r="G29" s="129"/>
      <c r="H29" s="129"/>
      <c r="I29" s="439"/>
      <c r="J29" s="440"/>
      <c r="K29" s="440"/>
      <c r="L29" s="440"/>
      <c r="M29" s="440"/>
      <c r="N29" s="440"/>
      <c r="O29" s="440"/>
      <c r="P29" s="440"/>
      <c r="Q29" s="440"/>
      <c r="R29" s="440"/>
      <c r="S29" s="440"/>
      <c r="T29" s="441"/>
      <c r="U29" s="129"/>
      <c r="V29" s="129"/>
      <c r="W29" s="129"/>
      <c r="X29" s="129"/>
      <c r="Y29" s="129"/>
      <c r="Z29" s="129"/>
      <c r="AA29" s="123"/>
    </row>
    <row r="30" spans="2:27" s="44" customFormat="1" ht="15" customHeight="1" x14ac:dyDescent="0.25">
      <c r="B30" s="121"/>
      <c r="C30" s="129"/>
      <c r="D30" s="129"/>
      <c r="E30" s="129"/>
      <c r="F30" s="129"/>
      <c r="G30" s="129"/>
      <c r="H30" s="129"/>
      <c r="I30" s="439"/>
      <c r="J30" s="440"/>
      <c r="K30" s="440"/>
      <c r="L30" s="440"/>
      <c r="M30" s="440"/>
      <c r="N30" s="440"/>
      <c r="O30" s="440"/>
      <c r="P30" s="440"/>
      <c r="Q30" s="440"/>
      <c r="R30" s="440"/>
      <c r="S30" s="440"/>
      <c r="T30" s="441"/>
      <c r="U30" s="129"/>
      <c r="V30" s="129"/>
      <c r="W30" s="129"/>
      <c r="X30" s="129"/>
      <c r="Y30" s="129"/>
      <c r="Z30" s="129"/>
      <c r="AA30" s="123"/>
    </row>
    <row r="31" spans="2:27" s="44" customFormat="1" ht="15" customHeight="1" thickBot="1" x14ac:dyDescent="0.3">
      <c r="B31" s="121"/>
      <c r="C31" s="129"/>
      <c r="D31" s="129"/>
      <c r="E31" s="129"/>
      <c r="F31" s="129"/>
      <c r="G31" s="129"/>
      <c r="H31" s="129"/>
      <c r="I31" s="442"/>
      <c r="J31" s="443"/>
      <c r="K31" s="443"/>
      <c r="L31" s="443"/>
      <c r="M31" s="443"/>
      <c r="N31" s="443"/>
      <c r="O31" s="443"/>
      <c r="P31" s="443"/>
      <c r="Q31" s="443"/>
      <c r="R31" s="443"/>
      <c r="S31" s="443"/>
      <c r="T31" s="444"/>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G00!W13:Z13</f>
        <v>43821</v>
      </c>
      <c r="X13" s="459"/>
      <c r="Y13" s="459"/>
      <c r="Z13" s="46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9" t="s">
        <v>71</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122"/>
      <c r="U20" s="122"/>
      <c r="V20" s="315" t="s">
        <v>175</v>
      </c>
      <c r="W20" s="122"/>
      <c r="X20" s="122"/>
      <c r="Y20" s="122"/>
      <c r="Z20" s="122"/>
      <c r="AA20" s="123"/>
    </row>
    <row r="21" spans="2:27" ht="15" customHeight="1" x14ac:dyDescent="0.25">
      <c r="B21" s="121"/>
      <c r="C21" s="445" t="s">
        <v>190</v>
      </c>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23"/>
    </row>
    <row r="22" spans="2:27" ht="15" customHeight="1" x14ac:dyDescent="0.25">
      <c r="B22" s="121"/>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23"/>
    </row>
    <row r="23" spans="2:27" ht="15" customHeight="1" x14ac:dyDescent="0.25">
      <c r="B23" s="121"/>
      <c r="C23" s="445"/>
      <c r="D23" s="445"/>
      <c r="E23" s="445"/>
      <c r="F23" s="445"/>
      <c r="G23" s="445"/>
      <c r="H23" s="445"/>
      <c r="I23" s="445"/>
      <c r="J23" s="445"/>
      <c r="K23" s="445"/>
      <c r="L23" s="445"/>
      <c r="M23" s="445"/>
      <c r="N23" s="445"/>
      <c r="O23" s="445"/>
      <c r="P23" s="445"/>
      <c r="Q23" s="445"/>
      <c r="R23" s="445"/>
      <c r="S23" s="445"/>
      <c r="T23" s="445"/>
      <c r="U23" s="445"/>
      <c r="V23" s="445"/>
      <c r="W23" s="445"/>
      <c r="X23" s="445"/>
      <c r="Y23" s="445"/>
      <c r="Z23" s="445"/>
      <c r="AA23" s="123"/>
    </row>
    <row r="24" spans="2:27" ht="15" customHeight="1" x14ac:dyDescent="0.25">
      <c r="B24" s="121"/>
      <c r="C24" s="445"/>
      <c r="D24" s="445"/>
      <c r="E24" s="445"/>
      <c r="F24" s="445"/>
      <c r="G24" s="445"/>
      <c r="H24" s="445"/>
      <c r="I24" s="445"/>
      <c r="J24" s="445"/>
      <c r="K24" s="445"/>
      <c r="L24" s="445"/>
      <c r="M24" s="445"/>
      <c r="N24" s="445"/>
      <c r="O24" s="445"/>
      <c r="P24" s="445"/>
      <c r="Q24" s="445"/>
      <c r="R24" s="445"/>
      <c r="S24" s="445"/>
      <c r="T24" s="445"/>
      <c r="U24" s="445"/>
      <c r="V24" s="445"/>
      <c r="W24" s="445"/>
      <c r="X24" s="445"/>
      <c r="Y24" s="445"/>
      <c r="Z24" s="445"/>
      <c r="AA24" s="123"/>
    </row>
    <row r="25" spans="2:27" ht="15" customHeight="1" x14ac:dyDescent="0.25">
      <c r="B25" s="121"/>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6" t="s">
        <v>222</v>
      </c>
      <c r="J27" s="437"/>
      <c r="K27" s="437"/>
      <c r="L27" s="437"/>
      <c r="M27" s="437"/>
      <c r="N27" s="437"/>
      <c r="O27" s="437"/>
      <c r="P27" s="437"/>
      <c r="Q27" s="437"/>
      <c r="R27" s="437"/>
      <c r="S27" s="437"/>
      <c r="T27" s="438"/>
      <c r="U27" s="126"/>
      <c r="V27" s="126"/>
      <c r="W27" s="126"/>
      <c r="X27" s="126"/>
      <c r="Y27" s="126"/>
      <c r="Z27" s="126"/>
      <c r="AA27" s="123"/>
    </row>
    <row r="28" spans="2:27" ht="15" customHeight="1" x14ac:dyDescent="0.25">
      <c r="B28" s="127"/>
      <c r="C28" s="122"/>
      <c r="D28" s="126"/>
      <c r="E28" s="126"/>
      <c r="F28" s="126"/>
      <c r="G28" s="126"/>
      <c r="H28" s="126"/>
      <c r="I28" s="439"/>
      <c r="J28" s="440"/>
      <c r="K28" s="440"/>
      <c r="L28" s="440"/>
      <c r="M28" s="440"/>
      <c r="N28" s="440"/>
      <c r="O28" s="440"/>
      <c r="P28" s="440"/>
      <c r="Q28" s="440"/>
      <c r="R28" s="440"/>
      <c r="S28" s="440"/>
      <c r="T28" s="441"/>
      <c r="U28" s="126"/>
      <c r="V28" s="126"/>
      <c r="W28" s="126"/>
      <c r="X28" s="126"/>
      <c r="Y28" s="126"/>
      <c r="Z28" s="126"/>
      <c r="AA28" s="128"/>
    </row>
    <row r="29" spans="2:27" ht="15" customHeight="1" x14ac:dyDescent="0.25">
      <c r="B29" s="121"/>
      <c r="C29" s="122"/>
      <c r="D29" s="126"/>
      <c r="E29" s="126"/>
      <c r="F29" s="126"/>
      <c r="G29" s="126"/>
      <c r="H29" s="126"/>
      <c r="I29" s="439"/>
      <c r="J29" s="440"/>
      <c r="K29" s="440"/>
      <c r="L29" s="440"/>
      <c r="M29" s="440"/>
      <c r="N29" s="440"/>
      <c r="O29" s="440"/>
      <c r="P29" s="440"/>
      <c r="Q29" s="440"/>
      <c r="R29" s="440"/>
      <c r="S29" s="440"/>
      <c r="T29" s="441"/>
      <c r="U29" s="126"/>
      <c r="V29" s="126"/>
      <c r="W29" s="126"/>
      <c r="X29" s="126"/>
      <c r="Y29" s="126"/>
      <c r="Z29" s="126"/>
      <c r="AA29" s="123"/>
    </row>
    <row r="30" spans="2:27" ht="15" customHeight="1" x14ac:dyDescent="0.25">
      <c r="B30" s="121"/>
      <c r="C30" s="122"/>
      <c r="D30" s="118"/>
      <c r="E30" s="122"/>
      <c r="F30" s="122"/>
      <c r="G30" s="122"/>
      <c r="H30" s="122"/>
      <c r="I30" s="439"/>
      <c r="J30" s="440"/>
      <c r="K30" s="440"/>
      <c r="L30" s="440"/>
      <c r="M30" s="440"/>
      <c r="N30" s="440"/>
      <c r="O30" s="440"/>
      <c r="P30" s="440"/>
      <c r="Q30" s="440"/>
      <c r="R30" s="440"/>
      <c r="S30" s="440"/>
      <c r="T30" s="441"/>
      <c r="U30" s="122"/>
      <c r="V30" s="122"/>
      <c r="W30" s="122"/>
      <c r="X30" s="122"/>
      <c r="Y30" s="122"/>
      <c r="Z30" s="122"/>
      <c r="AA30" s="123"/>
    </row>
    <row r="31" spans="2:27" ht="15" customHeight="1" x14ac:dyDescent="0.25">
      <c r="B31" s="121"/>
      <c r="C31" s="122"/>
      <c r="D31" s="122"/>
      <c r="E31" s="122"/>
      <c r="F31" s="122"/>
      <c r="G31" s="122"/>
      <c r="H31" s="122"/>
      <c r="I31" s="439"/>
      <c r="J31" s="440"/>
      <c r="K31" s="440"/>
      <c r="L31" s="440"/>
      <c r="M31" s="440"/>
      <c r="N31" s="440"/>
      <c r="O31" s="440"/>
      <c r="P31" s="440"/>
      <c r="Q31" s="440"/>
      <c r="R31" s="440"/>
      <c r="S31" s="440"/>
      <c r="T31" s="441"/>
      <c r="U31" s="122"/>
      <c r="V31" s="122"/>
      <c r="W31" s="122"/>
      <c r="X31" s="122"/>
      <c r="Y31" s="122"/>
      <c r="Z31" s="122"/>
      <c r="AA31" s="123"/>
    </row>
    <row r="32" spans="2:27" ht="15" customHeight="1" x14ac:dyDescent="0.25">
      <c r="B32" s="121"/>
      <c r="C32" s="122"/>
      <c r="D32" s="122"/>
      <c r="E32" s="122"/>
      <c r="F32" s="122"/>
      <c r="G32" s="122"/>
      <c r="H32" s="122"/>
      <c r="I32" s="439"/>
      <c r="J32" s="440"/>
      <c r="K32" s="440"/>
      <c r="L32" s="440"/>
      <c r="M32" s="440"/>
      <c r="N32" s="440"/>
      <c r="O32" s="440"/>
      <c r="P32" s="440"/>
      <c r="Q32" s="440"/>
      <c r="R32" s="440"/>
      <c r="S32" s="440"/>
      <c r="T32" s="441"/>
      <c r="U32" s="122"/>
      <c r="V32" s="122"/>
      <c r="W32" s="122"/>
      <c r="X32" s="122"/>
      <c r="Y32" s="122"/>
      <c r="Z32" s="122"/>
      <c r="AA32" s="123"/>
    </row>
    <row r="33" spans="2:27" ht="15" customHeight="1" thickBot="1" x14ac:dyDescent="0.3">
      <c r="B33" s="121"/>
      <c r="C33" s="122"/>
      <c r="D33" s="122"/>
      <c r="E33" s="122"/>
      <c r="F33" s="122"/>
      <c r="G33" s="122"/>
      <c r="H33" s="122"/>
      <c r="I33" s="442"/>
      <c r="J33" s="443"/>
      <c r="K33" s="443"/>
      <c r="L33" s="443"/>
      <c r="M33" s="443"/>
      <c r="N33" s="443"/>
      <c r="O33" s="443"/>
      <c r="P33" s="443"/>
      <c r="Q33" s="443"/>
      <c r="R33" s="443"/>
      <c r="S33" s="443"/>
      <c r="T33" s="444"/>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7" s="45" customFormat="1" ht="15" customHeight="1" x14ac:dyDescent="0.2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7" s="45" customFormat="1" ht="15" customHeight="1" x14ac:dyDescent="0.2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s="45" customFormat="1" ht="15" customHeight="1" x14ac:dyDescent="0.2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7" s="45"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7" s="45" customFormat="1" ht="15" customHeight="1" x14ac:dyDescent="0.2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2:27" s="45" customFormat="1" ht="15" customHeight="1" x14ac:dyDescent="0.2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2:27" s="45" customFormat="1" ht="15" customHeight="1" x14ac:dyDescent="0.2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2:27" ht="15" customHeight="1" x14ac:dyDescent="0.25">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2:27" ht="15" customHeight="1" thickBot="1" x14ac:dyDescent="0.3">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G00!W13:Z13</f>
        <v>43821</v>
      </c>
      <c r="X13" s="459"/>
      <c r="Y13" s="459"/>
      <c r="Z13" s="46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9" t="s">
        <v>49</v>
      </c>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1"/>
    </row>
    <row r="18" spans="2:27" ht="15" customHeight="1" thickBot="1" x14ac:dyDescent="0.3">
      <c r="B18" s="452"/>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315" t="s">
        <v>175</v>
      </c>
      <c r="U20" s="122"/>
      <c r="V20" s="122"/>
      <c r="X20" s="122"/>
      <c r="Y20" s="122"/>
      <c r="Z20" s="122"/>
      <c r="AA20" s="123"/>
    </row>
    <row r="21" spans="2:27" ht="15" customHeight="1" x14ac:dyDescent="0.25">
      <c r="B21" s="121"/>
      <c r="C21" s="445" t="s">
        <v>189</v>
      </c>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23"/>
    </row>
    <row r="22" spans="2:27" ht="15" customHeight="1" x14ac:dyDescent="0.25">
      <c r="B22" s="121"/>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23"/>
    </row>
    <row r="23" spans="2:27" ht="15" customHeight="1" x14ac:dyDescent="0.25">
      <c r="B23" s="121"/>
      <c r="C23" s="445"/>
      <c r="D23" s="445"/>
      <c r="E23" s="445"/>
      <c r="F23" s="445"/>
      <c r="G23" s="445"/>
      <c r="H23" s="445"/>
      <c r="I23" s="445"/>
      <c r="J23" s="445"/>
      <c r="K23" s="445"/>
      <c r="L23" s="445"/>
      <c r="M23" s="445"/>
      <c r="N23" s="445"/>
      <c r="O23" s="445"/>
      <c r="P23" s="445"/>
      <c r="Q23" s="445"/>
      <c r="R23" s="445"/>
      <c r="S23" s="445"/>
      <c r="T23" s="445"/>
      <c r="U23" s="445"/>
      <c r="V23" s="445"/>
      <c r="W23" s="445"/>
      <c r="X23" s="445"/>
      <c r="Y23" s="445"/>
      <c r="Z23" s="445"/>
      <c r="AA23" s="123"/>
    </row>
    <row r="24" spans="2:27" ht="15" customHeight="1" x14ac:dyDescent="0.25">
      <c r="B24" s="121"/>
      <c r="C24" s="445"/>
      <c r="D24" s="445"/>
      <c r="E24" s="445"/>
      <c r="F24" s="445"/>
      <c r="G24" s="445"/>
      <c r="H24" s="445"/>
      <c r="I24" s="445"/>
      <c r="J24" s="445"/>
      <c r="K24" s="445"/>
      <c r="L24" s="445"/>
      <c r="M24" s="445"/>
      <c r="N24" s="445"/>
      <c r="O24" s="445"/>
      <c r="P24" s="445"/>
      <c r="Q24" s="445"/>
      <c r="R24" s="445"/>
      <c r="S24" s="445"/>
      <c r="T24" s="445"/>
      <c r="U24" s="445"/>
      <c r="V24" s="445"/>
      <c r="W24" s="445"/>
      <c r="X24" s="445"/>
      <c r="Y24" s="445"/>
      <c r="Z24" s="445"/>
      <c r="AA24" s="123"/>
    </row>
    <row r="25" spans="2:27" ht="35.450000000000003" customHeight="1" x14ac:dyDescent="0.25">
      <c r="B25" s="121"/>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6" t="s">
        <v>222</v>
      </c>
      <c r="K28" s="437"/>
      <c r="L28" s="437"/>
      <c r="M28" s="437"/>
      <c r="N28" s="437"/>
      <c r="O28" s="437"/>
      <c r="P28" s="437"/>
      <c r="Q28" s="437"/>
      <c r="R28" s="437"/>
      <c r="S28" s="437"/>
      <c r="T28" s="437"/>
      <c r="U28" s="438"/>
      <c r="V28" s="126"/>
      <c r="W28" s="126"/>
      <c r="X28" s="126"/>
      <c r="Y28" s="126"/>
      <c r="Z28" s="126"/>
      <c r="AA28" s="128"/>
    </row>
    <row r="29" spans="2:27" ht="15" customHeight="1" x14ac:dyDescent="0.25">
      <c r="B29" s="121"/>
      <c r="C29" s="122"/>
      <c r="D29" s="126"/>
      <c r="E29" s="126"/>
      <c r="F29" s="126"/>
      <c r="G29" s="126"/>
      <c r="H29" s="126"/>
      <c r="I29" s="126"/>
      <c r="J29" s="439"/>
      <c r="K29" s="440"/>
      <c r="L29" s="440"/>
      <c r="M29" s="440"/>
      <c r="N29" s="440"/>
      <c r="O29" s="440"/>
      <c r="P29" s="440"/>
      <c r="Q29" s="440"/>
      <c r="R29" s="440"/>
      <c r="S29" s="440"/>
      <c r="T29" s="440"/>
      <c r="U29" s="441"/>
      <c r="V29" s="126"/>
      <c r="W29" s="126"/>
      <c r="X29" s="126"/>
      <c r="Y29" s="126"/>
      <c r="Z29" s="126"/>
      <c r="AA29" s="123"/>
    </row>
    <row r="30" spans="2:27" ht="15" customHeight="1" x14ac:dyDescent="0.25">
      <c r="B30" s="121"/>
      <c r="C30" s="122"/>
      <c r="D30" s="118"/>
      <c r="E30" s="122"/>
      <c r="F30" s="122"/>
      <c r="G30" s="122"/>
      <c r="H30" s="122"/>
      <c r="I30" s="122"/>
      <c r="J30" s="439"/>
      <c r="K30" s="440"/>
      <c r="L30" s="440"/>
      <c r="M30" s="440"/>
      <c r="N30" s="440"/>
      <c r="O30" s="440"/>
      <c r="P30" s="440"/>
      <c r="Q30" s="440"/>
      <c r="R30" s="440"/>
      <c r="S30" s="440"/>
      <c r="T30" s="440"/>
      <c r="U30" s="441"/>
      <c r="V30" s="122"/>
      <c r="W30" s="122"/>
      <c r="X30" s="122"/>
      <c r="Y30" s="122"/>
      <c r="Z30" s="122"/>
      <c r="AA30" s="123"/>
    </row>
    <row r="31" spans="2:27" ht="15" customHeight="1" x14ac:dyDescent="0.25">
      <c r="B31" s="121"/>
      <c r="C31" s="122"/>
      <c r="D31" s="122"/>
      <c r="E31" s="122"/>
      <c r="F31" s="122"/>
      <c r="G31" s="122"/>
      <c r="H31" s="122"/>
      <c r="I31" s="122"/>
      <c r="J31" s="439"/>
      <c r="K31" s="440"/>
      <c r="L31" s="440"/>
      <c r="M31" s="440"/>
      <c r="N31" s="440"/>
      <c r="O31" s="440"/>
      <c r="P31" s="440"/>
      <c r="Q31" s="440"/>
      <c r="R31" s="440"/>
      <c r="S31" s="440"/>
      <c r="T31" s="440"/>
      <c r="U31" s="441"/>
      <c r="V31" s="122"/>
      <c r="W31" s="122"/>
      <c r="X31" s="122"/>
      <c r="Y31" s="122"/>
      <c r="Z31" s="122"/>
      <c r="AA31" s="123"/>
    </row>
    <row r="32" spans="2:27" ht="15" customHeight="1" x14ac:dyDescent="0.25">
      <c r="B32" s="121"/>
      <c r="C32" s="122"/>
      <c r="D32" s="122"/>
      <c r="E32" s="122"/>
      <c r="F32" s="122"/>
      <c r="G32" s="122"/>
      <c r="H32" s="122"/>
      <c r="I32" s="122"/>
      <c r="J32" s="439"/>
      <c r="K32" s="440"/>
      <c r="L32" s="440"/>
      <c r="M32" s="440"/>
      <c r="N32" s="440"/>
      <c r="O32" s="440"/>
      <c r="P32" s="440"/>
      <c r="Q32" s="440"/>
      <c r="R32" s="440"/>
      <c r="S32" s="440"/>
      <c r="T32" s="440"/>
      <c r="U32" s="441"/>
      <c r="V32" s="122"/>
      <c r="W32" s="122"/>
      <c r="X32" s="122"/>
      <c r="Y32" s="122"/>
      <c r="Z32" s="122"/>
      <c r="AA32" s="123"/>
    </row>
    <row r="33" spans="2:27" ht="15" customHeight="1" x14ac:dyDescent="0.25">
      <c r="B33" s="121"/>
      <c r="C33" s="122"/>
      <c r="D33" s="122"/>
      <c r="E33" s="122"/>
      <c r="F33" s="122"/>
      <c r="G33" s="122"/>
      <c r="H33" s="122"/>
      <c r="I33" s="122"/>
      <c r="J33" s="439"/>
      <c r="K33" s="440"/>
      <c r="L33" s="440"/>
      <c r="M33" s="440"/>
      <c r="N33" s="440"/>
      <c r="O33" s="440"/>
      <c r="P33" s="440"/>
      <c r="Q33" s="440"/>
      <c r="R33" s="440"/>
      <c r="S33" s="440"/>
      <c r="T33" s="440"/>
      <c r="U33" s="441"/>
      <c r="V33" s="122"/>
      <c r="W33" s="122"/>
      <c r="X33" s="122"/>
      <c r="Y33" s="122"/>
      <c r="Z33" s="122"/>
      <c r="AA33" s="123"/>
    </row>
    <row r="34" spans="2:27" ht="15" customHeight="1" thickBot="1" x14ac:dyDescent="0.3">
      <c r="B34" s="121"/>
      <c r="C34" s="129"/>
      <c r="D34" s="129"/>
      <c r="E34" s="129"/>
      <c r="F34" s="129"/>
      <c r="G34" s="129"/>
      <c r="H34" s="129"/>
      <c r="I34" s="129"/>
      <c r="J34" s="442"/>
      <c r="K34" s="443"/>
      <c r="L34" s="443"/>
      <c r="M34" s="443"/>
      <c r="N34" s="443"/>
      <c r="O34" s="443"/>
      <c r="P34" s="443"/>
      <c r="Q34" s="443"/>
      <c r="R34" s="443"/>
      <c r="S34" s="443"/>
      <c r="T34" s="443"/>
      <c r="U34" s="444"/>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66" t="str">
        <f>IF('DATOS GENERALES (OCULTAR)'!C2="",UPPER('DATOS GENERALES (OCULTAR)'!B2),"PROYECTO "&amp;UPPER('DATOS GENERALES (OCULTAR)'!C2))</f>
        <v>PROYECTO VICEPRESIDENCIA DE PROYECTOS CODELCO</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1:27" s="27" customFormat="1" ht="15" customHeight="1" x14ac:dyDescent="0.25">
      <c r="A3" s="45"/>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1:27" s="27" customFormat="1" ht="15" customHeight="1" x14ac:dyDescent="0.25">
      <c r="A4" s="45"/>
      <c r="B4" s="367" t="str">
        <f>IF('DATOS GENERALES (OCULTAR)'!C4="",UPPER('DATOS GENERALES (OCULTAR)'!B4),UPPER('DATOS GENERALES (OCULTAR)'!C4))</f>
        <v>CODELCO - SALVADOR</v>
      </c>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1:27" s="27" customFormat="1" ht="15" customHeight="1" x14ac:dyDescent="0.25">
      <c r="A5" s="45"/>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27" customFormat="1" ht="15" customHeight="1" x14ac:dyDescent="0.25">
      <c r="A6" s="4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7" customFormat="1" ht="15" customHeight="1" x14ac:dyDescent="0.25">
      <c r="A7" s="45"/>
      <c r="B7" s="368" t="str">
        <f>IF('DATOS GENERALES (OCULTAR)'!C6="",UPPER('DATOS GENERALES (OCULTAR)'!B6),UPPER("''"&amp;'DATOS GENERALES (OCULTAR)'!C6&amp;"''"))</f>
        <v>''VÁLVULAS DARDO''</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1:27" s="27" customFormat="1" ht="15" customHeight="1" x14ac:dyDescent="0.25">
      <c r="A8" s="45"/>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1:27" s="27" customFormat="1" ht="15" customHeight="1" x14ac:dyDescent="0.25">
      <c r="A9" s="45"/>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row>
    <row r="10" spans="1:27" ht="15" customHeight="1" x14ac:dyDescent="0.25">
      <c r="A10" s="44"/>
      <c r="B10" s="365" t="str">
        <f>IF(OR('DATOS GENERALES (OCULTAR)'!E9="",'DATOS GENERALES (OCULTAR)'!G9="",'DATOS GENERALES (OCULTAR)'!I9=""),UPPER('DATOS GENERALES (OCULTAR)'!B9),'DATOS GENERALES (OCULTAR)'!K9)</f>
        <v>PRECALIFICACIÓN SRM   8000001217  PRI  2019</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row>
    <row r="11" spans="1:27" ht="15" customHeight="1" thickBot="1" x14ac:dyDescent="0.3">
      <c r="A11" s="44"/>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5" t="str">
        <f>G00!H13:Z13</f>
        <v>"Nombre de empresa"</v>
      </c>
      <c r="I13" s="456"/>
      <c r="J13" s="456"/>
      <c r="K13" s="456"/>
      <c r="L13" s="456"/>
      <c r="M13" s="456"/>
      <c r="N13" s="456"/>
      <c r="O13" s="456"/>
      <c r="P13" s="456"/>
      <c r="Q13" s="456"/>
      <c r="R13" s="456"/>
      <c r="S13" s="456"/>
      <c r="T13" s="457"/>
      <c r="U13" s="6"/>
      <c r="V13" s="24" t="s">
        <v>2</v>
      </c>
      <c r="W13" s="458">
        <f ca="1">G00!W13:Z13</f>
        <v>43821</v>
      </c>
      <c r="X13" s="459"/>
      <c r="Y13" s="459"/>
      <c r="Z13" s="460"/>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6" t="str">
        <f>G00!H15:T15</f>
        <v>"Nombre de respresentante Legal (RL)"</v>
      </c>
      <c r="I15" s="447"/>
      <c r="J15" s="447"/>
      <c r="K15" s="447"/>
      <c r="L15" s="447"/>
      <c r="M15" s="447"/>
      <c r="N15" s="447"/>
      <c r="O15" s="447"/>
      <c r="P15" s="447"/>
      <c r="Q15" s="447"/>
      <c r="R15" s="447"/>
      <c r="S15" s="447"/>
      <c r="T15" s="448"/>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0" t="s">
        <v>62</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2"/>
    </row>
    <row r="18" spans="1:27" ht="15" customHeight="1" thickBot="1" x14ac:dyDescent="0.3">
      <c r="A18" s="44"/>
      <c r="B18" s="413"/>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5"/>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315"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4" t="str">
        <f>H15</f>
        <v>"Nombre de respresentante Legal (RL)"</v>
      </c>
      <c r="E24" s="464"/>
      <c r="F24" s="464"/>
      <c r="G24" s="464"/>
      <c r="H24" s="464"/>
      <c r="I24" s="464"/>
      <c r="J24" s="464"/>
      <c r="K24" s="464"/>
      <c r="L24" s="464"/>
      <c r="M24" s="464"/>
      <c r="N24" s="464"/>
      <c r="O24" s="212" t="s">
        <v>177</v>
      </c>
      <c r="P24" s="465">
        <f>G00!S29</f>
        <v>556</v>
      </c>
      <c r="Q24" s="465"/>
      <c r="R24" s="465"/>
      <c r="S24" s="465"/>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4" t="str">
        <f>H13</f>
        <v>"Nombre de empresa"</v>
      </c>
      <c r="K25" s="464"/>
      <c r="L25" s="464"/>
      <c r="M25" s="464"/>
      <c r="N25" s="464"/>
      <c r="O25" s="464"/>
      <c r="P25" s="464"/>
      <c r="Q25" s="211" t="s">
        <v>179</v>
      </c>
      <c r="R25" s="212"/>
      <c r="S25" s="465">
        <f>G00!D26</f>
        <v>555</v>
      </c>
      <c r="T25" s="465"/>
      <c r="U25" s="465"/>
      <c r="V25" s="465"/>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1"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1"/>
      <c r="F30" s="461"/>
      <c r="G30" s="461"/>
      <c r="H30" s="461"/>
      <c r="I30" s="461"/>
      <c r="J30" s="461"/>
      <c r="K30" s="461"/>
      <c r="L30" s="461"/>
      <c r="M30" s="461"/>
      <c r="N30" s="461"/>
      <c r="O30" s="461"/>
      <c r="P30" s="461"/>
      <c r="Q30" s="461"/>
      <c r="R30" s="461"/>
      <c r="S30" s="461"/>
      <c r="T30" s="461"/>
      <c r="U30" s="461"/>
      <c r="V30" s="461"/>
      <c r="W30" s="461"/>
      <c r="X30" s="461"/>
      <c r="Y30" s="461"/>
      <c r="Z30" s="461"/>
      <c r="AA30" s="462"/>
    </row>
    <row r="31" spans="1:27" s="120" customFormat="1" ht="15" customHeight="1" x14ac:dyDescent="0.25">
      <c r="B31" s="144"/>
      <c r="C31" s="118"/>
      <c r="D31" s="461"/>
      <c r="E31" s="461"/>
      <c r="F31" s="461"/>
      <c r="G31" s="461"/>
      <c r="H31" s="461"/>
      <c r="I31" s="461"/>
      <c r="J31" s="461"/>
      <c r="K31" s="461"/>
      <c r="L31" s="461"/>
      <c r="M31" s="461"/>
      <c r="N31" s="461"/>
      <c r="O31" s="461"/>
      <c r="P31" s="461"/>
      <c r="Q31" s="461"/>
      <c r="R31" s="461"/>
      <c r="S31" s="461"/>
      <c r="T31" s="461"/>
      <c r="U31" s="461"/>
      <c r="V31" s="461"/>
      <c r="W31" s="461"/>
      <c r="X31" s="461"/>
      <c r="Y31" s="461"/>
      <c r="Z31" s="461"/>
      <c r="AA31" s="462"/>
    </row>
    <row r="32" spans="1:27" s="120" customFormat="1" ht="15" customHeight="1" x14ac:dyDescent="0.25">
      <c r="B32" s="144"/>
      <c r="C32" s="118"/>
      <c r="D32" s="461"/>
      <c r="E32" s="461"/>
      <c r="F32" s="461"/>
      <c r="G32" s="461"/>
      <c r="H32" s="461"/>
      <c r="I32" s="461"/>
      <c r="J32" s="461"/>
      <c r="K32" s="461"/>
      <c r="L32" s="461"/>
      <c r="M32" s="461"/>
      <c r="N32" s="461"/>
      <c r="O32" s="461"/>
      <c r="P32" s="461"/>
      <c r="Q32" s="461"/>
      <c r="R32" s="461"/>
      <c r="S32" s="461"/>
      <c r="T32" s="461"/>
      <c r="U32" s="461"/>
      <c r="V32" s="461"/>
      <c r="W32" s="461"/>
      <c r="X32" s="461"/>
      <c r="Y32" s="461"/>
      <c r="Z32" s="461"/>
      <c r="AA32" s="462"/>
    </row>
    <row r="33" spans="1:27" s="120" customFormat="1" ht="15" customHeight="1" x14ac:dyDescent="0.25">
      <c r="B33" s="144"/>
      <c r="C33" s="118"/>
      <c r="D33" s="461"/>
      <c r="E33" s="461"/>
      <c r="F33" s="461"/>
      <c r="G33" s="461"/>
      <c r="H33" s="461"/>
      <c r="I33" s="461"/>
      <c r="J33" s="461"/>
      <c r="K33" s="461"/>
      <c r="L33" s="461"/>
      <c r="M33" s="461"/>
      <c r="N33" s="461"/>
      <c r="O33" s="461"/>
      <c r="P33" s="461"/>
      <c r="Q33" s="461"/>
      <c r="R33" s="461"/>
      <c r="S33" s="461"/>
      <c r="T33" s="461"/>
      <c r="U33" s="461"/>
      <c r="V33" s="461"/>
      <c r="W33" s="461"/>
      <c r="X33" s="461"/>
      <c r="Y33" s="461"/>
      <c r="Z33" s="461"/>
      <c r="AA33" s="462"/>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3" t="str">
        <f>IF(EXACT(C30,"a"),"","Empresa: ______________________________ RUT N°: _____________________ Monto USD:_______________________")</f>
        <v>Empresa: ______________________________ RUT N°: _____________________ Monto USD:_______________________</v>
      </c>
      <c r="D35" s="463"/>
      <c r="E35" s="463"/>
      <c r="F35" s="463"/>
      <c r="G35" s="463"/>
      <c r="H35" s="463"/>
      <c r="I35" s="463"/>
      <c r="J35" s="463"/>
      <c r="K35" s="463"/>
      <c r="L35" s="463"/>
      <c r="M35" s="463"/>
      <c r="N35" s="463"/>
      <c r="O35" s="463"/>
      <c r="P35" s="463"/>
      <c r="Q35" s="463"/>
      <c r="R35" s="463"/>
      <c r="S35" s="463"/>
      <c r="T35" s="463"/>
      <c r="U35" s="463"/>
      <c r="V35" s="463"/>
      <c r="W35" s="463"/>
      <c r="X35" s="463"/>
      <c r="Y35" s="463"/>
      <c r="Z35" s="463"/>
      <c r="AA35" s="145"/>
    </row>
    <row r="36" spans="1:27" s="120" customFormat="1" ht="15" customHeight="1" x14ac:dyDescent="0.25">
      <c r="B36" s="144"/>
      <c r="C36" s="463"/>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145"/>
    </row>
    <row r="37" spans="1:27" s="120" customFormat="1" ht="15" customHeight="1" x14ac:dyDescent="0.25">
      <c r="B37" s="144"/>
      <c r="C37" s="463"/>
      <c r="D37" s="463"/>
      <c r="E37" s="463"/>
      <c r="F37" s="463"/>
      <c r="G37" s="463"/>
      <c r="H37" s="463"/>
      <c r="I37" s="463"/>
      <c r="J37" s="463"/>
      <c r="K37" s="463"/>
      <c r="L37" s="463"/>
      <c r="M37" s="463"/>
      <c r="N37" s="463"/>
      <c r="O37" s="463"/>
      <c r="P37" s="463"/>
      <c r="Q37" s="463"/>
      <c r="R37" s="463"/>
      <c r="S37" s="463"/>
      <c r="T37" s="463"/>
      <c r="U37" s="463"/>
      <c r="V37" s="463"/>
      <c r="W37" s="463"/>
      <c r="X37" s="463"/>
      <c r="Y37" s="463"/>
      <c r="Z37" s="463"/>
      <c r="AA37" s="145"/>
    </row>
    <row r="38" spans="1:27" s="120" customFormat="1" ht="15" customHeight="1" x14ac:dyDescent="0.25">
      <c r="B38" s="144"/>
      <c r="C38" s="463" t="str">
        <f>IF(EXACT(C30,"a"),"","Empresa: ______________________________ RUT N°: _____________________ Monto USD:_______________________")</f>
        <v>Empresa: ______________________________ RUT N°: _____________________ Monto USD:_______________________</v>
      </c>
      <c r="D38" s="463"/>
      <c r="E38" s="463"/>
      <c r="F38" s="463"/>
      <c r="G38" s="463"/>
      <c r="H38" s="463"/>
      <c r="I38" s="463"/>
      <c r="J38" s="463"/>
      <c r="K38" s="463"/>
      <c r="L38" s="463"/>
      <c r="M38" s="463"/>
      <c r="N38" s="463"/>
      <c r="O38" s="463"/>
      <c r="P38" s="463"/>
      <c r="Q38" s="463"/>
      <c r="R38" s="463"/>
      <c r="S38" s="463"/>
      <c r="T38" s="463"/>
      <c r="U38" s="463"/>
      <c r="V38" s="463"/>
      <c r="W38" s="463"/>
      <c r="X38" s="463"/>
      <c r="Y38" s="463"/>
      <c r="Z38" s="463"/>
      <c r="AA38" s="145"/>
    </row>
    <row r="39" spans="1:27" s="120" customFormat="1" ht="15" customHeight="1" x14ac:dyDescent="0.25">
      <c r="B39" s="144"/>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145"/>
    </row>
    <row r="40" spans="1:27" s="120" customFormat="1" ht="15" customHeight="1" x14ac:dyDescent="0.25">
      <c r="B40" s="144"/>
      <c r="C40" s="463"/>
      <c r="D40" s="463"/>
      <c r="E40" s="463"/>
      <c r="F40" s="463"/>
      <c r="G40" s="463"/>
      <c r="H40" s="463"/>
      <c r="I40" s="463"/>
      <c r="J40" s="463"/>
      <c r="K40" s="463"/>
      <c r="L40" s="463"/>
      <c r="M40" s="463"/>
      <c r="N40" s="463"/>
      <c r="O40" s="463"/>
      <c r="P40" s="463"/>
      <c r="Q40" s="463"/>
      <c r="R40" s="463"/>
      <c r="S40" s="463"/>
      <c r="T40" s="463"/>
      <c r="U40" s="463"/>
      <c r="V40" s="463"/>
      <c r="W40" s="463"/>
      <c r="X40" s="463"/>
      <c r="Y40" s="463"/>
      <c r="Z40" s="463"/>
      <c r="AA40" s="145"/>
    </row>
    <row r="41" spans="1:27" s="120" customFormat="1" ht="15" customHeight="1" x14ac:dyDescent="0.25">
      <c r="B41" s="144"/>
      <c r="C41" s="463" t="str">
        <f>IF(EXACT(C30,"a"),"","Empresa: ______________________________ RUT N°: _____________________ Monto USD:_______________________")</f>
        <v>Empresa: ______________________________ RUT N°: _____________________ Monto USD:_______________________</v>
      </c>
      <c r="D41" s="463"/>
      <c r="E41" s="463"/>
      <c r="F41" s="463"/>
      <c r="G41" s="463"/>
      <c r="H41" s="463"/>
      <c r="I41" s="463"/>
      <c r="J41" s="463"/>
      <c r="K41" s="463"/>
      <c r="L41" s="463"/>
      <c r="M41" s="463"/>
      <c r="N41" s="463"/>
      <c r="O41" s="463"/>
      <c r="P41" s="463"/>
      <c r="Q41" s="463"/>
      <c r="R41" s="463"/>
      <c r="S41" s="463"/>
      <c r="T41" s="463"/>
      <c r="U41" s="463"/>
      <c r="V41" s="463"/>
      <c r="W41" s="463"/>
      <c r="X41" s="463"/>
      <c r="Y41" s="463"/>
      <c r="Z41" s="463"/>
      <c r="AA41" s="145"/>
    </row>
    <row r="42" spans="1:27" s="120" customFormat="1" ht="15" customHeight="1" x14ac:dyDescent="0.25">
      <c r="B42" s="144"/>
      <c r="C42" s="463"/>
      <c r="D42" s="463"/>
      <c r="E42" s="463"/>
      <c r="F42" s="463"/>
      <c r="G42" s="463"/>
      <c r="H42" s="463"/>
      <c r="I42" s="463"/>
      <c r="J42" s="463"/>
      <c r="K42" s="463"/>
      <c r="L42" s="463"/>
      <c r="M42" s="463"/>
      <c r="N42" s="463"/>
      <c r="O42" s="463"/>
      <c r="P42" s="463"/>
      <c r="Q42" s="463"/>
      <c r="R42" s="463"/>
      <c r="S42" s="463"/>
      <c r="T42" s="463"/>
      <c r="U42" s="463"/>
      <c r="V42" s="463"/>
      <c r="W42" s="463"/>
      <c r="X42" s="463"/>
      <c r="Y42" s="463"/>
      <c r="Z42" s="463"/>
      <c r="AA42" s="145"/>
    </row>
    <row r="43" spans="1:27" s="120" customFormat="1" ht="15" customHeight="1" x14ac:dyDescent="0.25">
      <c r="B43" s="144"/>
      <c r="C43" s="463"/>
      <c r="D43" s="463"/>
      <c r="E43" s="463"/>
      <c r="F43" s="463"/>
      <c r="G43" s="463"/>
      <c r="H43" s="463"/>
      <c r="I43" s="463"/>
      <c r="J43" s="463"/>
      <c r="K43" s="463"/>
      <c r="L43" s="463"/>
      <c r="M43" s="463"/>
      <c r="N43" s="463"/>
      <c r="O43" s="463"/>
      <c r="P43" s="463"/>
      <c r="Q43" s="463"/>
      <c r="R43" s="463"/>
      <c r="S43" s="463"/>
      <c r="T43" s="463"/>
      <c r="U43" s="463"/>
      <c r="V43" s="463"/>
      <c r="W43" s="463"/>
      <c r="X43" s="463"/>
      <c r="Y43" s="463"/>
      <c r="Z43" s="463"/>
      <c r="AA43" s="145"/>
    </row>
    <row r="44" spans="1:27" s="120" customFormat="1" ht="15" customHeight="1" x14ac:dyDescent="0.25">
      <c r="B44" s="144"/>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145"/>
    </row>
    <row r="45" spans="1:27" s="120" customFormat="1" ht="15" customHeight="1" x14ac:dyDescent="0.25">
      <c r="B45" s="144"/>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145"/>
    </row>
    <row r="46" spans="1:27" s="120" customFormat="1" ht="15" customHeight="1" x14ac:dyDescent="0.25">
      <c r="B46" s="144"/>
      <c r="C46" s="463"/>
      <c r="D46" s="463"/>
      <c r="E46" s="463"/>
      <c r="F46" s="463"/>
      <c r="G46" s="463"/>
      <c r="H46" s="463"/>
      <c r="I46" s="463"/>
      <c r="J46" s="463"/>
      <c r="K46" s="463"/>
      <c r="L46" s="463"/>
      <c r="M46" s="463"/>
      <c r="N46" s="463"/>
      <c r="O46" s="463"/>
      <c r="P46" s="463"/>
      <c r="Q46" s="463"/>
      <c r="R46" s="463"/>
      <c r="S46" s="463"/>
      <c r="T46" s="463"/>
      <c r="U46" s="463"/>
      <c r="V46" s="463"/>
      <c r="W46" s="463"/>
      <c r="X46" s="463"/>
      <c r="Y46" s="463"/>
      <c r="Z46" s="463"/>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d6153556-970e-453e-9f01-41082107cb64"/>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2019-12-22T21:04:49Z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