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80" windowWidth="20400" windowHeight="7575" tabRatio="758" firstSheet="12" activeTab="6"/>
  </bookViews>
  <sheets>
    <sheet name="DATOS GENERALES" sheetId="20" r:id="rId1"/>
    <sheet name="CARÁTULA" sheetId="42" r:id="rId2"/>
    <sheet name="Instrucciones" sheetId="50" r:id="rId3"/>
    <sheet name="ANT-01A" sheetId="2" r:id="rId4"/>
    <sheet name="ANT-01B" sheetId="38" r:id="rId5"/>
    <sheet name="ANT-01C" sheetId="53" r:id="rId6"/>
    <sheet name="ANT-02A" sheetId="43" r:id="rId7"/>
    <sheet name="ANT-02B" sheetId="33" r:id="rId8"/>
    <sheet name="ANT-02C" sheetId="40" r:id="rId9"/>
    <sheet name="ANT-02D" sheetId="32" r:id="rId10"/>
    <sheet name="ANT-02E" sheetId="24" r:id="rId11"/>
    <sheet name="ANT-02F" sheetId="8" r:id="rId12"/>
    <sheet name="ANT-03A" sheetId="46" r:id="rId13"/>
    <sheet name="ANT-03B" sheetId="44" r:id="rId14"/>
    <sheet name="ANT-03C" sheetId="45" r:id="rId15"/>
    <sheet name="ANT-04A" sheetId="47" r:id="rId16"/>
    <sheet name="ANT-04B" sheetId="54" r:id="rId17"/>
    <sheet name="ANT-04C" sheetId="56" r:id="rId18"/>
    <sheet name="ANT-05A" sheetId="27" r:id="rId19"/>
    <sheet name="ANT-05B" sheetId="31" r:id="rId20"/>
    <sheet name="ANT-05C" sheetId="51" r:id="rId21"/>
    <sheet name="ANT-05D" sheetId="48" r:id="rId22"/>
    <sheet name="ANT-05E" sheetId="49" r:id="rId23"/>
  </sheets>
  <externalReferences>
    <externalReference r:id="rId24"/>
  </externalReferences>
  <definedNames>
    <definedName name="_ftn1" localSheetId="21">'ANT-05D'!#REF!</definedName>
    <definedName name="_ftn1" localSheetId="22">'ANT-05E'!#REF!</definedName>
    <definedName name="_ftnref1" localSheetId="21">'ANT-05D'!#REF!</definedName>
    <definedName name="_ftnref1" localSheetId="22">'ANT-05E'!#REF!</definedName>
    <definedName name="ab">'DATOS GENERALES'!$B$69:$B$70</definedName>
    <definedName name="abc">'DATOS GENERALES'!$B$71:$B$73</definedName>
    <definedName name="Print_Area" localSheetId="3">'ANT-01A'!$B$2:$AA$72</definedName>
    <definedName name="Print_Area" localSheetId="4">'ANT-01B'!$B$2:$AA$65</definedName>
    <definedName name="Print_Area" localSheetId="5">'ANT-01C'!$B$2:$AA$60</definedName>
    <definedName name="Print_Area" localSheetId="6">'ANT-02A'!$B$2:$AA$65</definedName>
    <definedName name="Print_Area" localSheetId="7">'ANT-02B'!$B$2:$AA$65</definedName>
    <definedName name="Print_Area" localSheetId="8">'ANT-02C'!$B$2:$AA$63</definedName>
    <definedName name="Print_Area" localSheetId="9">'ANT-02D'!$B$2:$AA$65</definedName>
    <definedName name="Print_Area" localSheetId="10">'ANT-02E'!$B$2:$AA$68</definedName>
    <definedName name="Print_Area" localSheetId="11">'ANT-02F'!$B$2:$AB$71</definedName>
    <definedName name="Print_Area" localSheetId="12">'ANT-03A'!$B$2:$AA$67</definedName>
    <definedName name="Print_Area" localSheetId="13">'ANT-03B'!$B:$AA</definedName>
    <definedName name="Print_Area" localSheetId="14">'ANT-03C'!$B:$AA</definedName>
    <definedName name="Print_Area" localSheetId="15">'ANT-04A'!$B$2:$AA$35</definedName>
    <definedName name="Print_Area" localSheetId="16">'ANT-04B'!$B$2:$AA$55</definedName>
    <definedName name="Print_Area" localSheetId="17">'ANT-04C'!$B$2:$AA$39</definedName>
    <definedName name="Print_Area" localSheetId="18">'ANT-05A'!$B$2:$AA$119</definedName>
    <definedName name="Print_Area" localSheetId="19">'ANT-05B'!$B$2:$AA$68</definedName>
    <definedName name="Print_Area" localSheetId="20">'ANT-05C'!$B$2:$AA$94</definedName>
    <definedName name="Print_Area" localSheetId="21">'ANT-05D'!$A:$AB</definedName>
    <definedName name="Print_Area" localSheetId="22">'ANT-05E'!$A:$AB</definedName>
    <definedName name="Print_Area" localSheetId="1">CARÁTULA!$B$2:$AA$55</definedName>
    <definedName name="Print_Area" localSheetId="0">'DATOS GENERALES'!$A$1:$R$14</definedName>
    <definedName name="Print_Area" localSheetId="2">Instrucciones!$A$1:$Q$16</definedName>
    <definedName name="Print_Titles" localSheetId="3">'ANT-01A'!$2:$11</definedName>
    <definedName name="Print_Titles" localSheetId="4">'ANT-01B'!$2:$11</definedName>
    <definedName name="Print_Titles" localSheetId="5">'ANT-01C'!$2:$11</definedName>
    <definedName name="Print_Titles" localSheetId="6">'ANT-02A'!$2:$11</definedName>
    <definedName name="Print_Titles" localSheetId="7">'ANT-02B'!$2:$11</definedName>
    <definedName name="Print_Titles" localSheetId="8">'ANT-02C'!$2:$11</definedName>
    <definedName name="Print_Titles" localSheetId="9">'ANT-02D'!$2:$11</definedName>
    <definedName name="Print_Titles" localSheetId="10">'ANT-02E'!$2:$11</definedName>
    <definedName name="Print_Titles" localSheetId="11">'ANT-02F'!$2:$11</definedName>
    <definedName name="Print_Titles" localSheetId="12">'ANT-03A'!$2:$11</definedName>
    <definedName name="Print_Titles" localSheetId="13">'ANT-03B'!$2:$11</definedName>
    <definedName name="Print_Titles" localSheetId="14">'ANT-03C'!$2:$11</definedName>
    <definedName name="Print_Titles" localSheetId="15">'ANT-04A'!$2:$11</definedName>
    <definedName name="Print_Titles" localSheetId="16">'ANT-04B'!$2:$11</definedName>
    <definedName name="Print_Titles" localSheetId="17">'ANT-04C'!$2:$11</definedName>
    <definedName name="Print_Titles" localSheetId="18">'ANT-05A'!$2:$11</definedName>
    <definedName name="Print_Titles" localSheetId="19">'ANT-05B'!$2:$11</definedName>
    <definedName name="Print_Titles" localSheetId="20">'ANT-05C'!$2:$11</definedName>
    <definedName name="Print_Titles" localSheetId="21">'ANT-05D'!$2:$11</definedName>
    <definedName name="Print_Titles" localSheetId="22">'ANT-05E'!$2:$11</definedName>
    <definedName name="Print_Titles" localSheetId="1">CARÁTULA!$25:$35</definedName>
    <definedName name="Sino" localSheetId="17">'[1]DATOS GENERALES'!$B$67:$B$68</definedName>
    <definedName name="Sino">'DATOS GENERALES'!$B$67:$B$68</definedName>
  </definedNames>
  <calcPr calcId="145621"/>
</workbook>
</file>

<file path=xl/calcChain.xml><?xml version="1.0" encoding="utf-8"?>
<calcChain xmlns="http://schemas.openxmlformats.org/spreadsheetml/2006/main">
  <c r="G22" i="44" l="1"/>
  <c r="H22" i="44"/>
  <c r="H15" i="56" l="1"/>
  <c r="W13" i="56"/>
  <c r="H13" i="56"/>
  <c r="B7" i="56"/>
  <c r="B4" i="56"/>
  <c r="B2" i="56"/>
  <c r="I26" i="44" l="1"/>
  <c r="F26" i="44"/>
  <c r="F66" i="44" s="1"/>
  <c r="L23" i="45" l="1"/>
  <c r="I23" i="45"/>
  <c r="F23" i="45"/>
  <c r="L66" i="44"/>
  <c r="I66" i="44"/>
  <c r="H15" i="54" l="1"/>
  <c r="W13" i="54"/>
  <c r="H13" i="54"/>
  <c r="B7" i="54"/>
  <c r="B4" i="54"/>
  <c r="B2" i="54"/>
  <c r="H15" i="53"/>
  <c r="W13" i="53"/>
  <c r="H13" i="53"/>
  <c r="B7" i="53"/>
  <c r="B4" i="53"/>
  <c r="B2" i="53"/>
  <c r="R100" i="2" l="1"/>
  <c r="I29" i="48" l="1"/>
  <c r="I29" i="49" s="1"/>
  <c r="U24" i="31" l="1"/>
  <c r="B29" i="42" l="1"/>
  <c r="B19" i="42" l="1"/>
  <c r="K9" i="20" l="1"/>
  <c r="B10" i="53" l="1"/>
  <c r="B10" i="54"/>
  <c r="B10" i="56" s="1"/>
  <c r="P24" i="51"/>
  <c r="U24" i="51"/>
  <c r="S25" i="51"/>
  <c r="X25" i="51"/>
  <c r="H15" i="51" l="1"/>
  <c r="D24" i="51" s="1"/>
  <c r="W13" i="51"/>
  <c r="H13" i="51"/>
  <c r="J25" i="51" s="1"/>
  <c r="B10" i="51"/>
  <c r="B7" i="51"/>
  <c r="B4" i="51"/>
  <c r="B2" i="51"/>
  <c r="C30" i="40" l="1"/>
  <c r="H15" i="49" l="1"/>
  <c r="I32" i="49" s="1"/>
  <c r="W13" i="49"/>
  <c r="H13" i="49"/>
  <c r="I27" i="49" s="1"/>
  <c r="I34" i="49" s="1"/>
  <c r="H15" i="48"/>
  <c r="I32" i="48" s="1"/>
  <c r="W13" i="48"/>
  <c r="H13" i="48"/>
  <c r="I27" i="48" s="1"/>
  <c r="H15" i="31"/>
  <c r="W13" i="31"/>
  <c r="H13" i="31"/>
  <c r="H15" i="27"/>
  <c r="W13" i="27"/>
  <c r="H13" i="27"/>
  <c r="H15" i="47"/>
  <c r="W13" i="47"/>
  <c r="H13" i="47"/>
  <c r="H15" i="45"/>
  <c r="W13" i="45"/>
  <c r="H13" i="45"/>
  <c r="H15" i="44"/>
  <c r="W13" i="44"/>
  <c r="H13" i="44"/>
  <c r="H15" i="46"/>
  <c r="W13" i="46"/>
  <c r="H13" i="46"/>
  <c r="H15" i="8"/>
  <c r="X13" i="8"/>
  <c r="H13" i="8"/>
  <c r="H15" i="24"/>
  <c r="W13" i="24"/>
  <c r="H13" i="24"/>
  <c r="H15" i="40"/>
  <c r="W13" i="40"/>
  <c r="H13" i="40"/>
  <c r="H15" i="33"/>
  <c r="W13" i="33"/>
  <c r="H13" i="33"/>
  <c r="H15" i="43"/>
  <c r="W13" i="43"/>
  <c r="H13" i="43"/>
  <c r="W13" i="38"/>
  <c r="H13" i="38"/>
  <c r="H15" i="38"/>
  <c r="I28" i="49"/>
  <c r="B10" i="49"/>
  <c r="B7" i="49"/>
  <c r="B4" i="49"/>
  <c r="B2" i="49"/>
  <c r="I28" i="48"/>
  <c r="B10" i="48"/>
  <c r="B7" i="48"/>
  <c r="B4" i="48"/>
  <c r="B2" i="48"/>
  <c r="B10" i="47" l="1"/>
  <c r="B7" i="47"/>
  <c r="B4" i="47"/>
  <c r="B2" i="47"/>
  <c r="P24" i="31" l="1"/>
  <c r="X25" i="27"/>
  <c r="S25" i="27"/>
  <c r="U24" i="27"/>
  <c r="P24" i="27"/>
  <c r="B2" i="8"/>
  <c r="B4" i="8"/>
  <c r="B7" i="8"/>
  <c r="B10"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10" i="46"/>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21" i="44" s="1"/>
  <c r="J40" i="45"/>
  <c r="G40" i="45"/>
  <c r="D40" i="45"/>
  <c r="J30" i="45"/>
  <c r="G30" i="45"/>
  <c r="D30" i="45"/>
  <c r="B1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10" i="44" l="1"/>
  <c r="B7" i="44"/>
  <c r="B4" i="44"/>
  <c r="B2" i="44"/>
  <c r="B10" i="43"/>
  <c r="B7" i="43"/>
  <c r="B4" i="43"/>
  <c r="B2" i="43"/>
  <c r="B7" i="27"/>
  <c r="B37" i="42"/>
  <c r="B16" i="42" l="1"/>
  <c r="B7" i="40" l="1"/>
  <c r="B4" i="40"/>
  <c r="B2" i="40"/>
  <c r="B7" i="38" l="1"/>
  <c r="B4" i="38"/>
  <c r="B2" i="38"/>
  <c r="B7" i="33"/>
  <c r="B4" i="33"/>
  <c r="B2" i="33"/>
  <c r="B7" i="32"/>
  <c r="B4" i="32"/>
  <c r="B2" i="32"/>
  <c r="B7" i="31"/>
  <c r="B4" i="31"/>
  <c r="B2" i="31"/>
  <c r="B4" i="27"/>
  <c r="B2" i="27"/>
  <c r="B7" i="24" l="1"/>
  <c r="B4" i="24"/>
  <c r="B2" i="24"/>
  <c r="B7" i="2" l="1"/>
  <c r="B4" i="2"/>
  <c r="B2" i="2"/>
  <c r="B10" i="40" l="1"/>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<sst xmlns="http://schemas.openxmlformats.org/spreadsheetml/2006/main" count="775" uniqueCount="447">
  <si>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</si>
  <si>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</si>
  <si>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</si>
  <si>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</si>
  <si>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</si>
  <si>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</si>
  <si>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</si>
  <si>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</si>
  <si>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</si>
  <si>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</si>
  <si>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</si>
  <si>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</si>
  <si>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</si>
  <si>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</si>
  <si>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</si>
  <si>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</si>
  <si>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</si>
  <si>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</si>
  <si>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</si>
  <si>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</si>
  <si>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</si>
  <si>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</si>
  <si>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</si>
  <si>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</si>
  <si>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</si>
  <si>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</si>
  <si>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</si>
  <si>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</si>
  <si>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</si>
  <si>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</si>
  <si>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</si>
  <si>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</si>
  <si>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</si>
  <si>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</si>
  <si>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</si>
  <si>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</si>
  <si>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</si>
  <si>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</si>
  <si>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</si>
  <si>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</si>
  <si>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</si>
  <si>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</si>
  <si>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</si>
  <si>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</si>
  <si>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</si>
  <si>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</si>
  <si>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</si>
  <si>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</si>
  <si>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</si>
  <si>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</si>
  <si>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</si>
  <si>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</si>
  <si>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</si>
  <si>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</si>
  <si>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</si>
  <si>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</si>
  <si>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</si>
  <si>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</si>
  <si>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</si>
  <si>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</si>
  <si>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</si>
  <si>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</si>
  <si>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</si>
  <si>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</si>
  <si>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</si>
  <si>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</si>
  <si>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</si>
  <si>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</si>
  <si>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</si>
  <si>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</si>
  <si>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</si>
  <si>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</si>
  <si>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</si>
  <si>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</si>
  <si>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</si>
  <si>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</si>
  <si>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</si>
  <si>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</si>
  <si>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</si>
  <si>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</si>
  <si>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</si>
  <si>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</si>
  <si>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</si>
  <si>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</si>
  <si>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</si>
  <si>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</si>
  <si>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</si>
  <si>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</si>
  <si>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</si>
  <si>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</si>
  <si>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</si>
  <si>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</si>
  <si>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</si>
  <si>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</si>
  <si>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</si>
  <si>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</si>
  <si>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</si>
  <si>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</si>
  <si>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</si>
  <si>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</si>
  <si>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</si>
  <si>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</si>
  <si>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</si>
  <si>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</si>
  <si>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</si>
  <si>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</si>
  <si>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</si>
  <si>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</si>
  <si>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</si>
  <si>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</si>
  <si>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</si>
  <si>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</si>
  <si>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</si>
  <si>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</si>
  <si>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</si>
  <si>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</si>
  <si>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</si>
  <si>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</si>
  <si>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</si>
  <si>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</si>
  <si>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</si>
  <si>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</si>
  <si>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</si>
  <si>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</si>
  <si>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</si>
  <si>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</si>
  <si>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</si>
  <si>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</si>
  <si>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División</t>
  </si>
  <si>
    <t>Código de proceso de precalificación</t>
  </si>
  <si>
    <t>Nro SRM</t>
  </si>
  <si>
    <t>Sigla Proyecto</t>
  </si>
  <si>
    <t>NOMBRE O RAZÓN SOCIAL DE LA EMPRESA</t>
  </si>
  <si>
    <t>INSCRIPCIÓN EN REGIC</t>
  </si>
  <si>
    <t>FECHAS</t>
  </si>
  <si>
    <t xml:space="preserve">LUGAR </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</si>
  <si>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</si>
  <si>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</si>
  <si>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</si>
  <si>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</si>
  <si>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</si>
  <si>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</si>
  <si>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</si>
  <si>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</si>
  <si>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</si>
  <si>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</si>
  <si>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</si>
  <si>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</si>
  <si>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</si>
  <si>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</si>
  <si>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</si>
  <si>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</si>
  <si>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</si>
  <si>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</si>
  <si>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</si>
  <si>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</si>
  <si>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</si>
  <si>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</si>
  <si>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</si>
  <si>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</si>
  <si>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</si>
  <si>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</si>
  <si>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</si>
  <si>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</si>
  <si>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</si>
  <si>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</si>
  <si>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</si>
  <si>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</si>
  <si>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</si>
  <si>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</si>
  <si>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</si>
  <si>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</si>
  <si>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</si>
  <si>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</si>
  <si>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</si>
  <si>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</si>
  <si>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</si>
  <si>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</si>
  <si>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</si>
  <si>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</si>
  <si>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</si>
  <si>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</si>
  <si>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</si>
  <si>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</si>
  <si>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</si>
  <si>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</si>
  <si>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</si>
  <si>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</si>
  <si>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</si>
  <si>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</si>
  <si>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</si>
  <si>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</si>
  <si>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</si>
  <si>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</si>
  <si>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</si>
  <si>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</si>
  <si>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</si>
  <si>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</si>
  <si>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</si>
  <si>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</si>
  <si>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</si>
  <si>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</si>
  <si>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</si>
  <si>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</si>
  <si>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</si>
  <si>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</si>
  <si>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</si>
  <si>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</si>
  <si>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</si>
  <si>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</si>
  <si>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</si>
  <si>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</si>
  <si>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</si>
  <si>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</si>
  <si>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</si>
  <si>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</si>
  <si>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</si>
  <si>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</si>
  <si>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</si>
  <si>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</si>
  <si>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</si>
  <si>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</si>
  <si>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</si>
  <si>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</si>
  <si>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</si>
  <si>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</si>
  <si>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</si>
  <si>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</si>
  <si>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</si>
  <si>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</si>
  <si>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</si>
  <si>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</si>
  <si>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</si>
  <si>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</si>
  <si>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</si>
  <si>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</si>
  <si>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</si>
  <si>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</si>
  <si>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</si>
  <si>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</si>
  <si>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</si>
  <si>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</si>
  <si>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</si>
  <si>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</si>
  <si>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</si>
  <si>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</si>
  <si>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</si>
  <si>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</si>
  <si>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</si>
  <si>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</si>
  <si>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</si>
  <si>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</si>
  <si>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</si>
  <si>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</si>
  <si>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</si>
  <si>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</si>
  <si>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</si>
  <si>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</si>
  <si>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</si>
  <si>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</si>
  <si>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</si>
  <si>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</si>
  <si>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INSTRUCCIONES PRECALIFICACIÓN FINANCIERA</t>
  </si>
  <si>
    <t>"Nombre RL"</t>
  </si>
  <si>
    <t>"Nombre Empresa"</t>
  </si>
  <si>
    <t>MONTO USD</t>
  </si>
  <si>
    <t>AVANCE USD</t>
  </si>
  <si>
    <t>SALDO POR EJECUTAR USD</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</si>
  <si>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</si>
  <si>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</si>
  <si>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</si>
  <si>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</si>
  <si>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</si>
  <si>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</si>
  <si>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</si>
  <si>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</si>
  <si>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</si>
  <si>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</si>
  <si>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</si>
  <si>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</si>
  <si>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</si>
  <si>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</si>
  <si>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</si>
  <si>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</si>
  <si>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</si>
  <si>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</si>
  <si>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</si>
  <si>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</si>
  <si>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</si>
  <si>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</si>
  <si>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</si>
  <si>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</si>
  <si>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</si>
  <si>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</si>
  <si>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</si>
  <si>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</si>
  <si>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</si>
  <si>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</si>
  <si>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</si>
  <si>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</si>
  <si>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</si>
  <si>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</si>
  <si>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</si>
  <si>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</si>
  <si>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</si>
  <si>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</si>
  <si>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</si>
  <si>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</si>
  <si>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</si>
  <si>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</si>
  <si>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</si>
  <si>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</si>
  <si>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</si>
  <si>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</si>
  <si>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</si>
  <si>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</si>
  <si>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</si>
  <si>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</si>
  <si>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</si>
  <si>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</si>
  <si>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</si>
  <si>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</si>
  <si>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</si>
  <si>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</si>
  <si>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</si>
  <si>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</si>
  <si>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</si>
  <si>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</si>
  <si>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</si>
  <si>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</si>
  <si>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</si>
  <si>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</si>
  <si>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</si>
  <si>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</si>
  <si>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</si>
  <si>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</si>
  <si>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</si>
  <si>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</si>
  <si>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</si>
  <si>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</si>
  <si>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</si>
  <si>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</si>
  <si>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</si>
  <si>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</si>
  <si>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</si>
  <si>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</si>
  <si>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</si>
  <si>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</si>
  <si>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</si>
  <si>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</si>
  <si>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</si>
  <si>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</si>
  <si>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</si>
  <si>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</si>
  <si>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</si>
  <si>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del suministro/servicio</t>
  </si>
  <si>
    <t>ÓRDENES DE COMPRA/CONTRATOS EJECUTADOS</t>
  </si>
  <si>
    <t xml:space="preserve"> NOMBRE SUMINISTRO/SERVICIO</t>
  </si>
  <si>
    <t>HH TOTALES (para servicios)</t>
  </si>
  <si>
    <t>ÓRDENES DE COMPRA/CONTRATOS EN EJECUCIÓN</t>
  </si>
  <si>
    <t>NOMBRE SUMINISTRO/SERVICIO</t>
  </si>
  <si>
    <t>¿Adjunta personería jurídica?</t>
  </si>
  <si>
    <t>Se debe adjundar Personería Jurídica.</t>
  </si>
  <si>
    <t>EXCLUSIONES</t>
  </si>
  <si>
    <t xml:space="preserve">Cada empresa deberá entregar su Balance Clasificado y Estado de Resultados  según los años que se solicitan en ANT-03B y ANT-03C,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
Finalmente, las sociedades anónimas abiertas se deberán presentar un Balances Auditados y Estados de Resultado según los años que se solicitan en ANT-03B y ANT-03C, con el dictamen y las notas explicativas de los auditores externos.  Los auditores externos deben pertenecer al registro de auditores de la Superintendencia de Valores y Seguros (SVS). </t>
  </si>
  <si>
    <t>Declaración de Vinculo con Personal Ex CODELCO (PEC)</t>
  </si>
  <si>
    <t>2018</t>
  </si>
  <si>
    <t>CODELCO</t>
  </si>
  <si>
    <t>Cumple el requerimiento</t>
  </si>
  <si>
    <r>
      <t>a.</t>
    </r>
    <r>
      <rPr>
        <sz val="7"/>
        <color theme="1"/>
        <rFont val="Times New Roman"/>
        <family val="1"/>
      </rPr>
      <t xml:space="preserve">    </t>
    </r>
    <r>
      <rPr>
        <sz val="9.5"/>
        <color theme="1"/>
        <rFont val="Arial"/>
        <family val="2"/>
      </rPr>
      <t>NCh427 referente a construcciones en estructuras metálicas</t>
    </r>
  </si>
  <si>
    <t>Antifriction Bearing Manufacturer's Association</t>
  </si>
  <si>
    <t>American Gear Manufacturer's Association</t>
  </si>
  <si>
    <t>American Institute of Steel Construction</t>
  </si>
  <si>
    <t>American Iron and Steel Institute</t>
  </si>
  <si>
    <t>American National Standards Institute</t>
  </si>
  <si>
    <t>American Railways Engineers Association</t>
  </si>
  <si>
    <t>American Society of Civil Engineers</t>
  </si>
  <si>
    <t>American Society of Mechanical Engineers</t>
  </si>
  <si>
    <t>American Society for Quality Control</t>
  </si>
  <si>
    <t>American Society for Testing Material</t>
  </si>
  <si>
    <t>American Welding Society</t>
  </si>
  <si>
    <t>British Standards Institution</t>
  </si>
  <si>
    <t>Fédération Européenne de Manutention</t>
  </si>
  <si>
    <t>International Electrotechnical Commission</t>
  </si>
  <si>
    <t>Institute of Electrical and Electronic Engineers</t>
  </si>
  <si>
    <t>Insulated Power Cable Engineering Association</t>
  </si>
  <si>
    <t>Instrument Society of America</t>
  </si>
  <si>
    <t>International Organization for Standardization</t>
  </si>
  <si>
    <t>Mechanical Power Transmission Association</t>
  </si>
  <si>
    <t>National Association of Corrosion Engineers</t>
  </si>
  <si>
    <t>National Electrical Manufacturer's Association</t>
  </si>
  <si>
    <t>National Electric Safety Code</t>
  </si>
  <si>
    <t>National Fire Protection Association</t>
  </si>
  <si>
    <t>National Health Service</t>
  </si>
  <si>
    <t>Society of Plastic Industry</t>
  </si>
  <si>
    <t>ISO 263</t>
  </si>
  <si>
    <t>Mining Safety and Health Administration</t>
  </si>
  <si>
    <t>Constatar que ha suministrado este tipo de equipamiento en la industria de minería subterránea nacional y/o internacional de forma exitosa.</t>
  </si>
  <si>
    <t>Constatar que el servicio técnico cuenta con el personal idóneo, recursos técnicos adecuados para prestar servicios en minería subterránea.</t>
  </si>
  <si>
    <t>Constatar que los programas de capacitación son realizados según las necesidades del mandante, señalando claramente los casos de éxito y cuál fue la metodología de trabajo para la obtención de ese logro.</t>
  </si>
  <si>
    <t>Constatar que la organización que será considerada es adecuada al alcance técnico solicitado, tanto en lo referente a las comunicaciones, uso de recursos técnicos y humanos, responsabilidades y roles de la oficina local y de la casa matriz.</t>
  </si>
  <si>
    <t>Constatar que la oficina en plaza tiene las mismas capacidades y toma de decisiones que la casa matriz, en caso de que exista una limitación de las capacidades de la oficina local indicar la forma en que será gestionada (indicando tiempos de respuestas estimados u otra vía).</t>
  </si>
  <si>
    <t>Constatar los centros de fabricación empleados en la entrega de activos similares en otros proyectos.</t>
  </si>
  <si>
    <t>Constatar que se cuenta con experiencia en la gestión documental requerida en este tipo de entregas, señalando experiencias de otros proyectos.</t>
  </si>
  <si>
    <t>Constatar que se cuenta con experiencia en los servicios de PEM requeridos en este tipo de entregas, señalando experiencias de otros proyectos.</t>
  </si>
  <si>
    <t>Constatar que se cuenta con experiencia en los servicios de apoyo a la construcción requeridos en este tipo de entregas, señalando experiencias de otros proyectos.</t>
  </si>
  <si>
    <t>Constatar que se cuenta con experiencia en la aplicación de un sistema de gestión de calidad requerido en este tipo de entregas, señalando experiencias de otros proyectos.</t>
  </si>
  <si>
    <t>Constatar en base a la data de otros proyectos los indicadores de disponibilidad y utilización logrados en equipos equivalentes.</t>
  </si>
  <si>
    <t>Constatar que los equipos suministrados dispondrán de repuestos por lo menos durante 10 años a contar del inicio de la operación</t>
  </si>
  <si>
    <t>Constatar que no se tienen a la presente fecha problemas de patentes o litigios pendientes por derechos de propiedad, deberá aportar con la información certificada.</t>
  </si>
  <si>
    <t>Garantía por falla de productos de al menos 18 meses de operación.</t>
  </si>
  <si>
    <t>El proveedor deberá contar en su organización con el personal especialista necesario para garantizar la correcta elaboración de los entregables de ingeniería y toda la gestión necesaria con relación a la coordinación e integración de entregables de ingeniería tercerizados (sub-vendors)</t>
  </si>
  <si>
    <t>Efectuar servicios post venta de: Asistencia Técnica calificada y de experiencia para apoyar el montaje e instalaciones de los equipos en terreno, Asistencia técnica para puesta en operación de los equipos en terreno, Servicios de capacitación en terreno, Servicios de mantenimiento y reparaciones de equipos en terreno.</t>
  </si>
  <si>
    <t>i. La Empresa fabricante cuenta con Certificación en Calidad y Proceso de Fabricación ISO 9001 - 2008.</t>
  </si>
  <si>
    <r>
      <t>b.</t>
    </r>
    <r>
      <rPr>
        <sz val="7"/>
        <color theme="1"/>
        <rFont val="Times New Roman"/>
        <family val="1"/>
      </rPr>
      <t xml:space="preserve">    </t>
    </r>
    <r>
      <rPr>
        <sz val="9.5"/>
        <color theme="1"/>
        <rFont val="Arial"/>
        <family val="2"/>
      </rPr>
      <t>NCh 2369.Of2003 Diseño Sísmico de Estructuras e Instalaciones Industriales</t>
    </r>
  </si>
  <si>
    <t>Indicar si la enpresa cuenta con las siguientes normas internacionales:</t>
  </si>
  <si>
    <t>Cuenta?</t>
  </si>
  <si>
    <t>Cual?</t>
  </si>
  <si>
    <t>Indicar cumplimiento a los siguientes requerimientos</t>
  </si>
  <si>
    <t>Indicar cumplimiento a las siguientes normativas chilenas</t>
  </si>
  <si>
    <t>Plazos de entrega a contar de adjudicación:</t>
  </si>
  <si>
    <t>Cantidad de semanas</t>
  </si>
  <si>
    <t>Indicar</t>
  </si>
  <si>
    <t>Capacidad de suministrar:</t>
  </si>
  <si>
    <t>Fabrica</t>
  </si>
  <si>
    <t>ANTECEDENTES TÉCNICOS PARA PRECALIFICAR (PLAZOS)</t>
  </si>
  <si>
    <t>TAG listado tabla N°1</t>
  </si>
  <si>
    <t>Entrega de documentación de ingeniería</t>
  </si>
  <si>
    <t>Plazo requerido para activar la asistencia vendor en terreno</t>
  </si>
  <si>
    <t>FABRICA</t>
  </si>
  <si>
    <t>COMERCIALIZA</t>
  </si>
  <si>
    <t>Constatar que dispone en su línea de producción de los equipos principales (polipasto principal y secundario y frame del equipo) y que no corresponden a equipos prototipos.</t>
  </si>
  <si>
    <t>Crane Manufacturers Association of America</t>
  </si>
  <si>
    <t>03112-GPT-01</t>
  </si>
  <si>
    <t>Estructura</t>
  </si>
  <si>
    <t>Polipastos</t>
  </si>
  <si>
    <t>Sistema de Fuerza y Control</t>
  </si>
  <si>
    <t>Sistema de Traslación</t>
  </si>
  <si>
    <t>03115-GPT-01</t>
  </si>
  <si>
    <t>03115-GPT-11</t>
  </si>
  <si>
    <t xml:space="preserve">EQUIPOS PRINCIPALES DE LEVANTE - PLANTA SISTEMA DE CHANCADO </t>
  </si>
  <si>
    <t xml:space="preserve">PROYECTO ANDES NORTE - NUEVO NIVEL MINA  </t>
  </si>
  <si>
    <t>AN NNM</t>
  </si>
  <si>
    <t>Palzo de entrega</t>
  </si>
  <si>
    <t>(desde la adjudicación)</t>
  </si>
  <si>
    <t>(desde que es solicitada/programada)</t>
  </si>
  <si>
    <t>1700002003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</si>
</sst>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quot;$&quot;\ * #,##0.00_-;_-&quot;$&quot;\ * &quot;-&quot;??_-;_-@_-"/>
    <numFmt numFmtId="164" formatCode="0.0"/>
  </numFmts>
  <fonts count="5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sz val="9.5"/>
      <color theme="1"/>
      <name val="Arial"/>
      <family val="2"/>
    </font>
    <font>
      <sz val="7"/>
      <color theme="1"/>
      <name val="Times New Roman"/>
      <family val="1"/>
    </font>
    <font>
      <u/>
      <sz val="10"/>
      <color rgb="FFFF0000"/>
      <name val="Trebuchet MS"/>
      <family val="2"/>
    </font>
    <font>
      <sz val="9.5"/>
      <color theme="1"/>
      <name val="Symbol"/>
      <family val="1"/>
      <charset val="2"/>
    </font>
    <font>
      <sz val="9"/>
      <color theme="1"/>
      <name val="Arial"/>
      <family val="2"/>
    </font>
    <font>
      <u/>
      <sz val="10"/>
      <color rgb="FFFF0000"/>
      <name val="Arial"/>
      <family val="2"/>
    </font>
    <font>
      <sz val="11"/>
      <color theme="0"/>
      <name val="Arial"/>
      <family val="2"/>
    </font>
    <font>
      <sz val="9"/>
      <name val="Arial"/>
      <family val="2"/>
    </font>
    <font>
      <i/>
      <sz val="9"/>
      <name val="Arial"/>
      <family val="2"/>
    </font>
  </fonts>
  <fills count="10">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7">
    <xf numFmtId="0" fontId="0" fillId="0" borderId="0"/>
    <xf numFmtId="0" fontId="3" fillId="0" borderId="0"/>
    <xf numFmtId="0" fontId="5" fillId="0" borderId="0"/>
    <xf numFmtId="0" fontId="5" fillId="0" borderId="0"/>
    <xf numFmtId="0" fontId="5" fillId="0" borderId="0"/>
    <xf numFmtId="44" fontId="18" fillId="0" borderId="0" applyFont="0" applyFill="0" applyBorder="0" applyAlignment="0" applyProtection="0"/>
    <xf numFmtId="0" fontId="3" fillId="0" borderId="0"/>
  </cellStyleXfs>
  <cellXfs count="662">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6" xfId="3" applyFont="1" applyBorder="1" applyAlignment="1" applyProtection="1">
      <alignment horizontal="lef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9"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7"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8" fillId="0" borderId="16" xfId="3" applyFont="1" applyBorder="1" applyAlignment="1" applyProtection="1">
      <alignment vertical="center"/>
      <protection locked="0"/>
    </xf>
    <xf numFmtId="0" fontId="3" fillId="0" borderId="16" xfId="3" quotePrefix="1" applyFont="1" applyBorder="1" applyAlignment="1" applyProtection="1">
      <alignment horizontal="righ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3" fillId="2" borderId="0" xfId="0" applyFont="1" applyFill="1" applyBorder="1"/>
    <xf numFmtId="0" fontId="29" fillId="2" borderId="0" xfId="0" applyFont="1" applyFill="1"/>
    <xf numFmtId="0" fontId="29" fillId="2" borderId="0" xfId="0" applyFont="1" applyFill="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3" fillId="2" borderId="38" xfId="0" applyFont="1" applyFill="1" applyBorder="1" applyAlignment="1">
      <alignment horizontal="center"/>
    </xf>
    <xf numFmtId="0" fontId="29" fillId="2" borderId="39" xfId="0" applyFont="1" applyFill="1" applyBorder="1" applyAlignment="1">
      <alignment horizontal="center"/>
    </xf>
    <xf numFmtId="0" fontId="29" fillId="2" borderId="26" xfId="0" applyFont="1" applyFill="1" applyBorder="1" applyAlignment="1">
      <alignment horizontal="center"/>
    </xf>
    <xf numFmtId="0" fontId="29" fillId="2" borderId="40" xfId="0" applyFont="1" applyFill="1" applyBorder="1" applyAlignment="1">
      <alignment horizontal="center"/>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0" fontId="10" fillId="2" borderId="0" xfId="0" applyFont="1" applyFill="1" applyBorder="1" applyAlignment="1">
      <alignment horizontal="centerContinuous"/>
    </xf>
    <xf numFmtId="0" fontId="3" fillId="2" borderId="0" xfId="0" applyFont="1" applyFill="1" applyBorder="1" applyAlignment="1">
      <alignment horizontal="centerContinuous"/>
    </xf>
    <xf numFmtId="3" fontId="9" fillId="2" borderId="48" xfId="0" applyNumberFormat="1" applyFont="1" applyFill="1" applyBorder="1" applyAlignment="1">
      <alignment horizontal="center"/>
    </xf>
    <xf numFmtId="0" fontId="9" fillId="2" borderId="48" xfId="0" applyFont="1" applyFill="1" applyBorder="1" applyAlignment="1">
      <alignment horizontal="left"/>
    </xf>
    <xf numFmtId="2" fontId="13" fillId="2" borderId="0" xfId="0" applyNumberFormat="1" applyFont="1" applyFill="1" applyBorder="1" applyAlignment="1">
      <alignment horizontal="center"/>
    </xf>
    <xf numFmtId="0" fontId="10" fillId="2" borderId="0" xfId="0" applyFont="1" applyFill="1" applyBorder="1" applyAlignment="1">
      <alignment horizontal="center"/>
    </xf>
    <xf numFmtId="0" fontId="17"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8"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9"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8" fillId="2" borderId="25"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4"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5"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2"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7"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9" xfId="2" applyFont="1" applyFill="1" applyBorder="1" applyAlignment="1" applyProtection="1">
      <alignment horizontal="centerContinuous" vertical="center"/>
    </xf>
    <xf numFmtId="0" fontId="9" fillId="2" borderId="28"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3" fillId="5" borderId="18" xfId="0" applyFont="1" applyFill="1" applyBorder="1" applyAlignment="1" applyProtection="1">
      <alignment horizontal="left" vertical="top"/>
    </xf>
    <xf numFmtId="0" fontId="13" fillId="5" borderId="11" xfId="0" applyFont="1" applyFill="1" applyBorder="1" applyAlignment="1" applyProtection="1">
      <alignment horizontal="left" vertical="top"/>
    </xf>
    <xf numFmtId="1" fontId="13" fillId="5" borderId="11" xfId="0" applyNumberFormat="1" applyFont="1" applyFill="1" applyBorder="1" applyAlignment="1" applyProtection="1">
      <alignment horizontal="center" vertical="top" wrapText="1"/>
    </xf>
    <xf numFmtId="0" fontId="13" fillId="5" borderId="17" xfId="0" applyFont="1" applyFill="1" applyBorder="1" applyAlignment="1" applyProtection="1">
      <alignment horizontal="left" vertical="top"/>
    </xf>
    <xf numFmtId="0" fontId="13" fillId="5" borderId="16" xfId="0" applyFont="1" applyFill="1" applyBorder="1" applyAlignment="1" applyProtection="1">
      <alignment horizontal="left" vertical="top"/>
    </xf>
    <xf numFmtId="0" fontId="13" fillId="5" borderId="0" xfId="0" applyFont="1" applyFill="1" applyBorder="1" applyAlignment="1" applyProtection="1">
      <alignment horizontal="left" vertical="top"/>
    </xf>
    <xf numFmtId="0" fontId="13" fillId="5" borderId="15" xfId="0" applyFont="1" applyFill="1" applyBorder="1" applyAlignment="1" applyProtection="1">
      <alignment horizontal="left" vertical="top"/>
    </xf>
    <xf numFmtId="0" fontId="13" fillId="5" borderId="14" xfId="0" applyFont="1" applyFill="1" applyBorder="1" applyProtection="1"/>
    <xf numFmtId="0" fontId="13" fillId="5" borderId="12" xfId="0" applyFont="1" applyFill="1" applyBorder="1" applyProtection="1"/>
    <xf numFmtId="0" fontId="13"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3" fillId="2" borderId="38"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26" xfId="0" applyFont="1" applyFill="1" applyBorder="1" applyAlignment="1" applyProtection="1">
      <alignment horizontal="center"/>
    </xf>
    <xf numFmtId="0" fontId="29" fillId="2" borderId="40"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18" xfId="3" applyFont="1" applyBorder="1" applyAlignment="1" applyProtection="1">
      <alignment vertical="center"/>
    </xf>
    <xf numFmtId="0" fontId="9" fillId="0" borderId="11" xfId="3" applyFont="1" applyBorder="1" applyAlignment="1" applyProtection="1">
      <alignment vertical="center"/>
    </xf>
    <xf numFmtId="0" fontId="9" fillId="0" borderId="17" xfId="3" applyFont="1" applyBorder="1" applyAlignment="1" applyProtection="1">
      <alignment vertical="center"/>
    </xf>
    <xf numFmtId="0" fontId="7" fillId="0" borderId="0" xfId="0" applyFont="1" applyBorder="1" applyAlignment="1" applyProtection="1">
      <alignment vertical="center"/>
    </xf>
    <xf numFmtId="0" fontId="22" fillId="0" borderId="0" xfId="0" applyFont="1" applyBorder="1" applyAlignment="1" applyProtection="1">
      <alignment horizontal="center" vertical="center"/>
    </xf>
    <xf numFmtId="0" fontId="17" fillId="0" borderId="0" xfId="0" applyFont="1" applyAlignment="1" applyProtection="1"/>
    <xf numFmtId="0" fontId="17"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9" fillId="0" borderId="0" xfId="3" applyFont="1" applyBorder="1" applyAlignment="1" applyProtection="1">
      <alignment horizontal="left" vertical="center"/>
    </xf>
    <xf numFmtId="0" fontId="3" fillId="0" borderId="0" xfId="3" quotePrefix="1" applyFont="1" applyBorder="1" applyAlignment="1" applyProtection="1">
      <alignment vertical="center"/>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8" fillId="2" borderId="46" xfId="0" applyNumberFormat="1" applyFont="1" applyFill="1" applyBorder="1" applyAlignment="1" applyProtection="1">
      <alignment horizontal="center"/>
    </xf>
    <xf numFmtId="0" fontId="8" fillId="2" borderId="46" xfId="0" applyFont="1" applyFill="1" applyBorder="1" applyAlignment="1" applyProtection="1">
      <alignment horizontal="left"/>
    </xf>
    <xf numFmtId="3" fontId="8" fillId="2" borderId="46" xfId="0" applyNumberFormat="1" applyFont="1" applyFill="1" applyBorder="1" applyAlignment="1" applyProtection="1">
      <alignment horizontal="center" vertical="center"/>
    </xf>
    <xf numFmtId="0" fontId="8" fillId="2" borderId="46" xfId="0" applyFont="1" applyFill="1" applyBorder="1" applyAlignment="1" applyProtection="1">
      <alignment horizontal="left" vertical="center"/>
    </xf>
    <xf numFmtId="3" fontId="9" fillId="2" borderId="47" xfId="0" applyNumberFormat="1" applyFont="1" applyFill="1" applyBorder="1" applyAlignment="1" applyProtection="1">
      <alignment horizontal="center"/>
    </xf>
    <xf numFmtId="0" fontId="9" fillId="2" borderId="47"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0" fontId="9"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8" fillId="2" borderId="9" xfId="2" applyFont="1" applyFill="1" applyBorder="1" applyAlignment="1" applyProtection="1">
      <alignment horizontal="center" vertical="center"/>
      <protection locked="0"/>
    </xf>
    <xf numFmtId="0" fontId="9"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2"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1"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8" borderId="5" xfId="2" applyFont="1" applyFill="1" applyBorder="1" applyAlignment="1" applyProtection="1">
      <alignment vertical="center"/>
      <protection locked="0"/>
    </xf>
    <xf numFmtId="0" fontId="8" fillId="7" borderId="1" xfId="2" applyFont="1" applyFill="1" applyBorder="1" applyAlignment="1" applyProtection="1">
      <alignment horizontal="center" vertical="center"/>
      <protection locked="0"/>
    </xf>
    <xf numFmtId="0" fontId="8" fillId="7" borderId="0" xfId="2" applyFont="1" applyFill="1" applyBorder="1" applyAlignment="1" applyProtection="1">
      <alignment horizontal="center" vertical="center"/>
      <protection locked="0"/>
    </xf>
    <xf numFmtId="0" fontId="8" fillId="7" borderId="5"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28" xfId="2" applyFont="1" applyFill="1" applyBorder="1" applyAlignment="1" applyProtection="1">
      <alignment vertical="center"/>
      <protection locked="0"/>
    </xf>
    <xf numFmtId="0" fontId="9" fillId="8" borderId="1" xfId="0" applyFont="1" applyFill="1" applyBorder="1" applyAlignment="1" applyProtection="1">
      <alignment vertical="center"/>
    </xf>
    <xf numFmtId="0" fontId="8" fillId="8" borderId="1" xfId="2" applyFont="1" applyFill="1" applyBorder="1" applyAlignment="1" applyProtection="1">
      <alignment vertical="center"/>
    </xf>
    <xf numFmtId="0" fontId="8" fillId="8" borderId="32" xfId="2" applyFont="1" applyFill="1" applyBorder="1" applyAlignment="1" applyProtection="1">
      <alignment vertical="center"/>
    </xf>
    <xf numFmtId="0" fontId="8" fillId="8" borderId="3" xfId="2" applyFont="1" applyFill="1" applyBorder="1" applyAlignment="1" applyProtection="1">
      <alignment vertical="center"/>
    </xf>
    <xf numFmtId="0" fontId="9" fillId="8" borderId="30" xfId="2" applyFont="1" applyFill="1" applyBorder="1" applyAlignment="1" applyProtection="1">
      <alignment vertical="center"/>
      <protection locked="0"/>
    </xf>
    <xf numFmtId="0" fontId="8" fillId="8" borderId="6" xfId="2" applyFont="1" applyFill="1" applyBorder="1" applyAlignment="1" applyProtection="1">
      <alignment vertical="center"/>
      <protection locked="0"/>
    </xf>
    <xf numFmtId="0" fontId="9" fillId="8" borderId="16" xfId="2" applyFont="1" applyFill="1" applyBorder="1" applyAlignment="1" applyProtection="1">
      <alignment vertical="center"/>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8" fillId="9" borderId="0" xfId="0" applyFont="1" applyFill="1" applyBorder="1" applyAlignment="1" applyProtection="1">
      <alignment vertical="top"/>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8" fillId="2" borderId="16" xfId="0" applyFont="1" applyFill="1" applyBorder="1" applyAlignment="1" applyProtection="1">
      <alignment horizontal="centerContinuous"/>
    </xf>
    <xf numFmtId="0" fontId="3" fillId="2" borderId="15" xfId="0" applyFont="1" applyFill="1" applyBorder="1" applyProtection="1"/>
    <xf numFmtId="0" fontId="10"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8" fillId="9" borderId="0" xfId="0" applyFont="1" applyFill="1" applyBorder="1" applyAlignment="1" applyProtection="1">
      <alignment horizontal="center" vertical="top"/>
      <protection locked="0"/>
    </xf>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34" fillId="2" borderId="0" xfId="0" applyFont="1" applyFill="1" applyBorder="1" applyAlignment="1">
      <alignment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8" fillId="2" borderId="0" xfId="0" applyFont="1" applyFill="1" applyBorder="1" applyAlignment="1"/>
    <xf numFmtId="0" fontId="8" fillId="2" borderId="0" xfId="0" applyFont="1" applyFill="1" applyBorder="1" applyAlignment="1">
      <alignment horizontal="justify"/>
    </xf>
    <xf numFmtId="0" fontId="9" fillId="2" borderId="0" xfId="0" applyFont="1" applyFill="1" applyBorder="1" applyAlignment="1">
      <alignment horizontal="center"/>
    </xf>
    <xf numFmtId="0" fontId="35"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8" fillId="9" borderId="7" xfId="0" applyFont="1" applyFill="1" applyBorder="1" applyAlignment="1" applyProtection="1">
      <alignment horizontal="center" vertical="top" wrapText="1"/>
      <protection locked="0"/>
    </xf>
    <xf numFmtId="0" fontId="9" fillId="0" borderId="15" xfId="3" applyFont="1" applyBorder="1" applyAlignment="1" applyProtection="1">
      <alignment vertical="center" wrapText="1"/>
      <protection locked="0"/>
    </xf>
    <xf numFmtId="0" fontId="8" fillId="9" borderId="7" xfId="0" applyFont="1" applyFill="1" applyBorder="1" applyAlignment="1" applyProtection="1">
      <alignment horizontal="center" vertical="center" wrapText="1"/>
      <protection locked="0"/>
    </xf>
    <xf numFmtId="0" fontId="9" fillId="0" borderId="0" xfId="3" applyFont="1" applyBorder="1" applyAlignment="1" applyProtection="1">
      <alignment horizontal="justify" vertical="center" wrapText="1"/>
      <protection locked="0"/>
    </xf>
    <xf numFmtId="0" fontId="9" fillId="0" borderId="0"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0" applyFont="1" applyBorder="1" applyAlignment="1" applyProtection="1">
      <alignment vertical="top" wrapText="1"/>
      <protection locked="0"/>
    </xf>
    <xf numFmtId="0" fontId="14" fillId="3" borderId="23" xfId="1" applyFont="1" applyFill="1" applyBorder="1" applyAlignment="1" applyProtection="1">
      <alignment horizontal="center" vertical="center" wrapText="1"/>
    </xf>
    <xf numFmtId="0" fontId="8" fillId="8" borderId="7" xfId="1" applyFont="1" applyFill="1" applyBorder="1" applyAlignment="1" applyProtection="1">
      <alignment horizontal="center" vertical="center" wrapText="1"/>
      <protection locked="0"/>
    </xf>
    <xf numFmtId="0" fontId="2" fillId="0" borderId="0"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9" fillId="0" borderId="15" xfId="3" applyFont="1" applyBorder="1" applyAlignment="1" applyProtection="1">
      <alignment horizontal="left" vertical="center"/>
      <protection locked="0"/>
    </xf>
    <xf numFmtId="0" fontId="9" fillId="9" borderId="7" xfId="3" applyFont="1" applyFill="1" applyBorder="1" applyAlignment="1" applyProtection="1">
      <alignment vertical="center"/>
      <protection locked="0"/>
    </xf>
    <xf numFmtId="0" fontId="8" fillId="0" borderId="0" xfId="3" applyFont="1" applyBorder="1" applyAlignment="1" applyProtection="1">
      <alignment vertical="center"/>
      <protection locked="0"/>
    </xf>
    <xf numFmtId="0" fontId="8" fillId="0" borderId="0" xfId="0" applyFont="1" applyBorder="1" applyAlignment="1" applyProtection="1">
      <alignment horizontal="center" vertical="top"/>
      <protection locked="0"/>
    </xf>
    <xf numFmtId="1" fontId="29" fillId="2" borderId="40" xfId="0" applyNumberFormat="1" applyFont="1" applyFill="1" applyBorder="1" applyAlignment="1" applyProtection="1">
      <alignment horizontal="center"/>
    </xf>
    <xf numFmtId="1" fontId="29" fillId="2" borderId="40" xfId="0" applyNumberFormat="1" applyFont="1" applyFill="1" applyBorder="1" applyAlignment="1">
      <alignment horizontal="center"/>
    </xf>
    <xf numFmtId="0" fontId="9" fillId="0" borderId="0" xfId="6" applyFont="1" applyAlignment="1" applyProtection="1">
      <alignment vertical="center"/>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9" fillId="0" borderId="0" xfId="6" applyFont="1" applyAlignment="1" applyProtection="1">
      <alignment vertical="center"/>
      <protection locked="0"/>
    </xf>
    <xf numFmtId="0" fontId="7" fillId="0" borderId="16"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8" fillId="9" borderId="7" xfId="0" applyFont="1" applyFill="1" applyBorder="1" applyAlignment="1" applyProtection="1">
      <alignment horizontal="center" vertical="top"/>
      <protection locked="0"/>
    </xf>
    <xf numFmtId="0" fontId="1" fillId="0" borderId="0" xfId="0" applyFont="1" applyBorder="1" applyAlignment="1" applyProtection="1">
      <alignment vertical="top"/>
      <protection locked="0"/>
    </xf>
    <xf numFmtId="0" fontId="1" fillId="0" borderId="0" xfId="0" applyFont="1" applyAlignment="1">
      <alignment horizontal="justify" vertical="center"/>
    </xf>
    <xf numFmtId="0" fontId="44" fillId="0" borderId="0" xfId="0" applyFont="1" applyAlignment="1">
      <alignment horizontal="justify" vertical="center"/>
    </xf>
    <xf numFmtId="0" fontId="9" fillId="0" borderId="0" xfId="6" applyFont="1" applyBorder="1" applyAlignment="1" applyProtection="1">
      <alignment vertical="center"/>
      <protection locked="0"/>
    </xf>
    <xf numFmtId="0" fontId="9" fillId="0" borderId="15" xfId="6" applyFont="1" applyBorder="1" applyAlignment="1" applyProtection="1">
      <alignment vertical="center"/>
      <protection locked="0"/>
    </xf>
    <xf numFmtId="0" fontId="9" fillId="0" borderId="12" xfId="6" applyFont="1" applyBorder="1" applyAlignment="1" applyProtection="1">
      <alignment vertical="center"/>
      <protection locked="0"/>
    </xf>
    <xf numFmtId="0" fontId="9" fillId="0" borderId="13" xfId="6" applyFont="1" applyBorder="1" applyAlignment="1" applyProtection="1">
      <alignment vertical="center"/>
      <protection locked="0"/>
    </xf>
    <xf numFmtId="0" fontId="1" fillId="0" borderId="0" xfId="0" applyFont="1" applyBorder="1" applyAlignment="1" applyProtection="1">
      <alignment vertical="top" wrapText="1"/>
      <protection locked="0"/>
    </xf>
    <xf numFmtId="0" fontId="9" fillId="0" borderId="0" xfId="0" applyFont="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6" applyFont="1" applyBorder="1" applyAlignment="1" applyProtection="1">
      <alignment horizontal="left" vertical="center"/>
      <protection locked="0"/>
    </xf>
    <xf numFmtId="0" fontId="46" fillId="0" borderId="0" xfId="0" applyFont="1" applyBorder="1" applyAlignment="1" applyProtection="1">
      <alignment vertical="top"/>
      <protection locked="0"/>
    </xf>
    <xf numFmtId="0" fontId="9" fillId="0" borderId="16" xfId="6" applyFont="1" applyBorder="1" applyAlignment="1" applyProtection="1">
      <alignment vertical="center"/>
      <protection locked="0"/>
    </xf>
    <xf numFmtId="0" fontId="9" fillId="0" borderId="14" xfId="6" applyFont="1" applyBorder="1" applyAlignment="1" applyProtection="1">
      <alignment vertical="center"/>
      <protection locked="0"/>
    </xf>
    <xf numFmtId="0" fontId="47" fillId="0" borderId="0" xfId="6" applyFont="1" applyAlignment="1" applyProtection="1">
      <alignment vertical="center"/>
      <protection locked="0"/>
    </xf>
    <xf numFmtId="0" fontId="29" fillId="5" borderId="12" xfId="0" applyFont="1" applyFill="1" applyBorder="1" applyAlignment="1" applyProtection="1">
      <alignment horizontal="center"/>
    </xf>
    <xf numFmtId="164" fontId="3" fillId="5" borderId="0" xfId="0" applyNumberFormat="1" applyFont="1" applyFill="1" applyBorder="1" applyAlignment="1" applyProtection="1">
      <alignment horizontal="center" vertical="top" wrapText="1"/>
    </xf>
    <xf numFmtId="0" fontId="49" fillId="0" borderId="0" xfId="0" applyFont="1" applyBorder="1" applyAlignment="1" applyProtection="1">
      <alignment horizontal="center" vertical="center"/>
      <protection locked="0"/>
    </xf>
    <xf numFmtId="0" fontId="48" fillId="0" borderId="0" xfId="6" applyFont="1" applyBorder="1" applyAlignment="1" applyProtection="1">
      <alignment vertical="center"/>
      <protection locked="0"/>
    </xf>
    <xf numFmtId="0" fontId="49" fillId="0" borderId="0" xfId="0" applyFont="1" applyBorder="1" applyAlignment="1" applyProtection="1">
      <alignment horizontal="left" vertical="center"/>
      <protection locked="0"/>
    </xf>
    <xf numFmtId="0" fontId="8" fillId="0" borderId="16" xfId="6" applyFont="1" applyBorder="1" applyAlignment="1" applyProtection="1">
      <alignment vertical="center"/>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6" fillId="2" borderId="0" xfId="1" applyFont="1" applyFill="1" applyAlignment="1" applyProtection="1">
      <alignment horizontal="center" vertical="center" wrapText="1"/>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9" fillId="8" borderId="30" xfId="2" applyFont="1" applyFill="1" applyBorder="1" applyAlignment="1" applyProtection="1">
      <alignment horizontal="left" vertical="center"/>
      <protection locked="0"/>
    </xf>
    <xf numFmtId="0" fontId="9" fillId="8" borderId="5" xfId="2" applyFont="1" applyFill="1" applyBorder="1" applyAlignment="1" applyProtection="1">
      <alignment horizontal="left" vertical="center"/>
      <protection locked="0"/>
    </xf>
    <xf numFmtId="0" fontId="9" fillId="8" borderId="27" xfId="2" applyFont="1" applyFill="1" applyBorder="1" applyAlignment="1" applyProtection="1">
      <alignment horizontal="left" vertical="center"/>
      <protection locked="0"/>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5" xfId="2" applyFont="1" applyFill="1" applyBorder="1" applyAlignment="1" applyProtection="1">
      <alignment horizontal="left" vertical="center"/>
    </xf>
    <xf numFmtId="14" fontId="8" fillId="8" borderId="8" xfId="2" applyNumberFormat="1" applyFont="1" applyFill="1" applyBorder="1" applyAlignment="1" applyProtection="1">
      <alignment horizontal="center" vertical="center"/>
      <protection locked="0"/>
    </xf>
    <xf numFmtId="14" fontId="8" fillId="8" borderId="9" xfId="2" applyNumberFormat="1" applyFont="1" applyFill="1" applyBorder="1" applyAlignment="1" applyProtection="1">
      <alignment horizontal="center" vertical="center"/>
      <protection locked="0"/>
    </xf>
    <xf numFmtId="14" fontId="8" fillId="8" borderId="24"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14" fontId="9" fillId="5" borderId="8" xfId="1" applyNumberFormat="1" applyFont="1" applyFill="1" applyBorder="1" applyAlignment="1" applyProtection="1">
      <alignment horizontal="center" vertical="center"/>
      <protection locked="0"/>
    </xf>
    <xf numFmtId="14" fontId="9" fillId="5" borderId="9" xfId="1" applyNumberFormat="1" applyFont="1" applyFill="1" applyBorder="1" applyAlignment="1" applyProtection="1">
      <alignment horizontal="center" vertical="center"/>
      <protection locked="0"/>
    </xf>
    <xf numFmtId="14" fontId="9" fillId="5" borderId="10" xfId="1" applyNumberFormat="1" applyFont="1" applyFill="1" applyBorder="1" applyAlignment="1" applyProtection="1">
      <alignment horizontal="center" vertical="center"/>
      <protection locked="0"/>
    </xf>
    <xf numFmtId="0" fontId="9" fillId="8" borderId="8" xfId="1" applyFont="1" applyFill="1" applyBorder="1" applyAlignment="1" applyProtection="1">
      <alignment horizontal="left" vertical="center" indent="1"/>
      <protection locked="0"/>
    </xf>
    <xf numFmtId="0" fontId="9" fillId="8" borderId="9" xfId="1" applyFont="1" applyFill="1" applyBorder="1" applyAlignment="1" applyProtection="1">
      <alignment horizontal="left" vertical="center" indent="1"/>
      <protection locked="0"/>
    </xf>
    <xf numFmtId="0" fontId="9" fillId="8"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8" borderId="8" xfId="1" applyNumberFormat="1" applyFont="1" applyFill="1" applyBorder="1" applyAlignment="1" applyProtection="1">
      <alignment horizontal="center" vertical="center"/>
      <protection locked="0"/>
    </xf>
    <xf numFmtId="14" fontId="9" fillId="8" borderId="9" xfId="1" applyNumberFormat="1" applyFont="1" applyFill="1" applyBorder="1" applyAlignment="1" applyProtection="1">
      <alignment horizontal="center" vertical="center"/>
      <protection locked="0"/>
    </xf>
    <xf numFmtId="14" fontId="9" fillId="8" borderId="10" xfId="1" applyNumberFormat="1" applyFont="1" applyFill="1" applyBorder="1" applyAlignment="1" applyProtection="1">
      <alignment horizontal="center" vertical="center"/>
      <protection locked="0"/>
    </xf>
    <xf numFmtId="0" fontId="9" fillId="8" borderId="7" xfId="1" applyFont="1" applyFill="1" applyBorder="1" applyAlignment="1" applyProtection="1">
      <alignment horizontal="left" vertical="center"/>
      <protection locked="0"/>
    </xf>
    <xf numFmtId="0" fontId="8" fillId="2" borderId="25"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4" xfId="2" applyFont="1" applyFill="1" applyBorder="1" applyAlignment="1" applyProtection="1">
      <alignment horizontal="center" vertical="center"/>
    </xf>
    <xf numFmtId="0" fontId="8" fillId="8" borderId="31" xfId="2" applyFont="1" applyFill="1" applyBorder="1" applyAlignment="1" applyProtection="1">
      <alignment horizontal="center" vertical="center"/>
      <protection locked="0"/>
    </xf>
    <xf numFmtId="0" fontId="8" fillId="8" borderId="1" xfId="2" applyFont="1" applyFill="1" applyBorder="1" applyAlignment="1" applyProtection="1">
      <alignment horizontal="center" vertical="center"/>
      <protection locked="0"/>
    </xf>
    <xf numFmtId="0" fontId="8" fillId="8" borderId="29"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0"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4" xfId="2" applyFont="1" applyFill="1" applyBorder="1" applyAlignment="1" applyProtection="1">
      <alignment horizontal="center" vertical="center"/>
      <protection locked="0"/>
    </xf>
    <xf numFmtId="0" fontId="8" fillId="8" borderId="5" xfId="2" applyFont="1" applyFill="1" applyBorder="1" applyAlignment="1" applyProtection="1">
      <alignment horizontal="center" vertical="center"/>
      <protection locked="0"/>
    </xf>
    <xf numFmtId="0" fontId="8"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left" vertical="top"/>
      <protection locked="0"/>
    </xf>
    <xf numFmtId="0" fontId="9" fillId="8" borderId="32"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9"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8" fillId="8" borderId="3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8" borderId="16" xfId="2" applyFont="1" applyFill="1" applyBorder="1" applyAlignment="1" applyProtection="1">
      <alignment horizontal="left" vertical="top"/>
      <protection locked="0"/>
    </xf>
    <xf numFmtId="0" fontId="8" fillId="8" borderId="0" xfId="2" applyFont="1" applyFill="1" applyBorder="1" applyAlignment="1" applyProtection="1">
      <alignment horizontal="left" vertical="top"/>
      <protection locked="0"/>
    </xf>
    <xf numFmtId="0" fontId="8" fillId="8" borderId="15" xfId="2" applyFont="1" applyFill="1" applyBorder="1" applyAlignment="1" applyProtection="1">
      <alignment horizontal="left" vertical="top"/>
      <protection locked="0"/>
    </xf>
    <xf numFmtId="0" fontId="8" fillId="8" borderId="14" xfId="2" applyFont="1" applyFill="1" applyBorder="1" applyAlignment="1" applyProtection="1">
      <alignment horizontal="left" vertical="top"/>
      <protection locked="0"/>
    </xf>
    <xf numFmtId="0" fontId="8" fillId="8" borderId="12" xfId="2" applyFont="1" applyFill="1" applyBorder="1" applyAlignment="1" applyProtection="1">
      <alignment horizontal="left" vertical="top"/>
      <protection locked="0"/>
    </xf>
    <xf numFmtId="0" fontId="8" fillId="8" borderId="13" xfId="2" applyFont="1" applyFill="1" applyBorder="1" applyAlignment="1" applyProtection="1">
      <alignment horizontal="left" vertical="top"/>
      <protection locked="0"/>
    </xf>
    <xf numFmtId="0" fontId="8" fillId="2" borderId="28"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9"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8" borderId="7"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3" xfId="1" applyFont="1" applyFill="1" applyBorder="1" applyAlignment="1" applyProtection="1">
      <alignment horizontal="center" vertical="center" wrapText="1"/>
    </xf>
    <xf numFmtId="0" fontId="14" fillId="3" borderId="30"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44" fontId="14" fillId="3" borderId="22" xfId="5" applyFont="1" applyFill="1" applyBorder="1" applyAlignment="1" applyProtection="1">
      <alignment horizontal="center" vertical="center" wrapText="1"/>
    </xf>
    <xf numFmtId="44" fontId="14" fillId="3" borderId="23" xfId="5" applyFont="1" applyFill="1" applyBorder="1" applyAlignment="1" applyProtection="1">
      <alignment horizontal="center" vertical="center" wrapText="1"/>
    </xf>
    <xf numFmtId="44" fontId="14" fillId="3" borderId="2" xfId="5" applyFont="1" applyFill="1" applyBorder="1" applyAlignment="1" applyProtection="1">
      <alignment horizontal="center" vertical="center" wrapText="1"/>
    </xf>
    <xf numFmtId="44" fontId="14" fillId="3" borderId="3" xfId="5"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22"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3"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19"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52" xfId="1" applyFont="1" applyFill="1" applyBorder="1" applyAlignment="1" applyProtection="1">
      <alignment horizontal="center" vertical="center" wrapText="1"/>
    </xf>
    <xf numFmtId="0" fontId="14" fillId="3" borderId="3" xfId="1" applyFont="1" applyFill="1" applyBorder="1" applyAlignment="1" applyProtection="1">
      <alignment horizontal="center" vertical="center" wrapText="1"/>
    </xf>
    <xf numFmtId="0" fontId="14" fillId="3" borderId="34" xfId="1" applyFont="1" applyFill="1" applyBorder="1" applyAlignment="1" applyProtection="1">
      <alignment horizontal="center" vertical="center"/>
    </xf>
    <xf numFmtId="0" fontId="14" fillId="3" borderId="53" xfId="1" applyFont="1" applyFill="1" applyBorder="1" applyAlignment="1" applyProtection="1">
      <alignment horizontal="center" vertical="center" wrapText="1"/>
    </xf>
    <xf numFmtId="0" fontId="14" fillId="3" borderId="53" xfId="1" applyFont="1" applyFill="1" applyBorder="1" applyAlignment="1" applyProtection="1">
      <alignment horizontal="center" vertical="center"/>
    </xf>
    <xf numFmtId="0" fontId="14" fillId="3" borderId="54" xfId="1" applyFont="1" applyFill="1" applyBorder="1" applyAlignment="1" applyProtection="1">
      <alignment horizontal="center" vertical="center" wrapText="1"/>
    </xf>
    <xf numFmtId="0" fontId="8" fillId="8" borderId="8" xfId="1" applyFont="1" applyFill="1" applyBorder="1" applyAlignment="1" applyProtection="1">
      <alignment horizontal="center" vertical="center" wrapText="1"/>
      <protection locked="0"/>
    </xf>
    <xf numFmtId="0" fontId="8" fillId="8" borderId="9" xfId="1" applyFont="1" applyFill="1" applyBorder="1" applyAlignment="1" applyProtection="1">
      <alignment horizontal="center" vertical="center" wrapText="1"/>
      <protection locked="0"/>
    </xf>
    <xf numFmtId="0" fontId="8" fillId="8" borderId="10" xfId="1" applyFont="1" applyFill="1" applyBorder="1" applyAlignment="1" applyProtection="1">
      <alignment horizontal="center" vertical="center" wrapText="1"/>
      <protection locked="0"/>
    </xf>
    <xf numFmtId="0" fontId="9" fillId="0" borderId="0" xfId="0" applyFont="1" applyBorder="1" applyAlignment="1" applyProtection="1">
      <alignment horizontal="left" vertical="center" wrapText="1"/>
    </xf>
    <xf numFmtId="0" fontId="13"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4" borderId="55"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6" xfId="1" applyFont="1" applyFill="1" applyBorder="1" applyAlignment="1" applyProtection="1">
      <alignment horizontal="center" vertical="center"/>
    </xf>
    <xf numFmtId="3" fontId="3" fillId="8" borderId="33" xfId="0" applyNumberFormat="1" applyFont="1" applyFill="1" applyBorder="1" applyAlignment="1" applyProtection="1">
      <alignment horizontal="right"/>
      <protection locked="0"/>
    </xf>
    <xf numFmtId="3" fontId="3" fillId="8" borderId="41" xfId="0" applyNumberFormat="1" applyFont="1" applyFill="1" applyBorder="1" applyAlignment="1" applyProtection="1">
      <alignment horizontal="right"/>
      <protection locked="0"/>
    </xf>
    <xf numFmtId="3" fontId="3" fillId="8"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center"/>
      <protection locked="0"/>
    </xf>
    <xf numFmtId="3" fontId="13" fillId="8" borderId="41" xfId="0" applyNumberFormat="1" applyFont="1" applyFill="1" applyBorder="1" applyAlignment="1" applyProtection="1">
      <alignment horizontal="center"/>
      <protection locked="0"/>
    </xf>
    <xf numFmtId="3" fontId="13" fillId="8"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3" fontId="13" fillId="2" borderId="42"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3" fontId="13" fillId="2" borderId="42" xfId="0" applyNumberFormat="1" applyFont="1" applyFill="1" applyBorder="1" applyAlignment="1" applyProtection="1">
      <alignment horizontal="right"/>
      <protection locked="0"/>
    </xf>
    <xf numFmtId="3" fontId="13" fillId="8" borderId="33" xfId="0" applyNumberFormat="1" applyFont="1" applyFill="1" applyBorder="1" applyAlignment="1" applyProtection="1">
      <alignment horizontal="right"/>
      <protection locked="0"/>
    </xf>
    <xf numFmtId="3" fontId="13" fillId="8" borderId="41" xfId="0" applyNumberFormat="1" applyFont="1" applyFill="1" applyBorder="1" applyAlignment="1" applyProtection="1">
      <alignment horizontal="right"/>
      <protection locked="0"/>
    </xf>
    <xf numFmtId="3" fontId="13" fillId="8" borderId="42"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3" xfId="0" applyFont="1" applyFill="1" applyBorder="1" applyAlignment="1">
      <alignment horizontal="center"/>
    </xf>
    <xf numFmtId="0" fontId="13" fillId="2" borderId="41" xfId="0" applyFont="1" applyFill="1" applyBorder="1" applyAlignment="1">
      <alignment horizontal="center"/>
    </xf>
    <xf numFmtId="0" fontId="13" fillId="2" borderId="42" xfId="0" applyFont="1" applyFill="1" applyBorder="1" applyAlignment="1">
      <alignment horizontal="center"/>
    </xf>
    <xf numFmtId="0" fontId="13" fillId="2" borderId="33" xfId="0" applyFont="1" applyFill="1" applyBorder="1" applyAlignment="1" applyProtection="1">
      <alignment horizontal="center"/>
    </xf>
    <xf numFmtId="0" fontId="13" fillId="2" borderId="41" xfId="0" applyFont="1" applyFill="1" applyBorder="1" applyAlignment="1" applyProtection="1">
      <alignment horizontal="center"/>
    </xf>
    <xf numFmtId="0" fontId="13" fillId="2" borderId="42" xfId="0" applyFont="1" applyFill="1" applyBorder="1" applyAlignment="1" applyProtection="1">
      <alignment horizontal="center"/>
    </xf>
    <xf numFmtId="0" fontId="3" fillId="2" borderId="0" xfId="0" applyFont="1" applyFill="1" applyBorder="1" applyAlignment="1" applyProtection="1">
      <alignment horizontal="left" wrapText="1"/>
    </xf>
    <xf numFmtId="0" fontId="3" fillId="8" borderId="25"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4" xfId="0" applyFont="1" applyFill="1" applyBorder="1" applyAlignment="1" applyProtection="1">
      <alignment horizontal="center"/>
      <protection locked="0"/>
    </xf>
    <xf numFmtId="0" fontId="13" fillId="8" borderId="34" xfId="0" applyFont="1" applyFill="1" applyBorder="1" applyAlignment="1" applyProtection="1">
      <alignment horizontal="center"/>
      <protection locked="0"/>
    </xf>
    <xf numFmtId="0" fontId="13" fillId="8" borderId="20" xfId="0" applyFont="1" applyFill="1" applyBorder="1" applyAlignment="1" applyProtection="1">
      <alignment horizontal="center"/>
      <protection locked="0"/>
    </xf>
    <xf numFmtId="0" fontId="13" fillId="8" borderId="35" xfId="0" applyFont="1" applyFill="1" applyBorder="1" applyAlignment="1" applyProtection="1">
      <alignment horizontal="center"/>
      <protection locked="0"/>
    </xf>
    <xf numFmtId="3" fontId="13" fillId="8" borderId="34" xfId="0" applyNumberFormat="1" applyFont="1" applyFill="1" applyBorder="1" applyAlignment="1" applyProtection="1">
      <alignment horizontal="center"/>
      <protection locked="0"/>
    </xf>
    <xf numFmtId="3" fontId="13" fillId="8" borderId="20" xfId="0" applyNumberFormat="1" applyFont="1" applyFill="1" applyBorder="1" applyAlignment="1" applyProtection="1">
      <alignment horizontal="center"/>
      <protection locked="0"/>
    </xf>
    <xf numFmtId="3" fontId="13" fillId="8" borderId="35" xfId="0" applyNumberFormat="1" applyFont="1" applyFill="1" applyBorder="1" applyAlignment="1" applyProtection="1">
      <alignment horizontal="center"/>
      <protection locked="0"/>
    </xf>
    <xf numFmtId="0" fontId="3" fillId="8" borderId="50"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 fillId="8" borderId="51" xfId="0"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5" xfId="0" applyNumberFormat="1" applyFont="1" applyFill="1" applyBorder="1" applyAlignment="1" applyProtection="1">
      <alignment horizontal="center"/>
      <protection locked="0"/>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40" fillId="0" borderId="7" xfId="0" applyFont="1" applyBorder="1" applyAlignment="1">
      <alignment horizontal="left" vertical="center" wrapText="1"/>
    </xf>
    <xf numFmtId="0" fontId="43" fillId="0" borderId="10" xfId="0" applyFont="1" applyBorder="1" applyAlignment="1">
      <alignment horizontal="left" vertical="top" wrapText="1"/>
    </xf>
    <xf numFmtId="0" fontId="43" fillId="0" borderId="7" xfId="0" applyFont="1" applyBorder="1" applyAlignment="1">
      <alignment horizontal="left" vertical="top" wrapText="1"/>
    </xf>
    <xf numFmtId="0" fontId="43" fillId="0" borderId="8" xfId="0" applyFont="1" applyBorder="1" applyAlignment="1">
      <alignment horizontal="left" vertical="top" wrapText="1"/>
    </xf>
    <xf numFmtId="0" fontId="41" fillId="0" borderId="7" xfId="0" applyFont="1" applyBorder="1" applyAlignment="1">
      <alignment horizontal="left" vertical="center"/>
    </xf>
    <xf numFmtId="0" fontId="24" fillId="0" borderId="0" xfId="0" applyFont="1" applyBorder="1" applyAlignment="1" applyProtection="1">
      <alignment horizontal="center" vertical="center"/>
      <protection locked="0"/>
    </xf>
    <xf numFmtId="0" fontId="41" fillId="0" borderId="8" xfId="0" applyFont="1" applyBorder="1" applyAlignment="1">
      <alignment horizontal="left" vertical="center"/>
    </xf>
    <xf numFmtId="0" fontId="41" fillId="0" borderId="7" xfId="0" applyFont="1" applyBorder="1" applyAlignment="1">
      <alignment horizontal="left" vertical="top"/>
    </xf>
    <xf numFmtId="0" fontId="41" fillId="0" borderId="7" xfId="0" applyFont="1" applyBorder="1" applyAlignment="1">
      <alignment horizontal="left" vertical="top" wrapText="1"/>
    </xf>
    <xf numFmtId="0" fontId="41" fillId="0" borderId="8" xfId="0" applyFont="1" applyBorder="1" applyAlignment="1">
      <alignment horizontal="left" vertical="top" wrapText="1"/>
    </xf>
    <xf numFmtId="0" fontId="41" fillId="0" borderId="9" xfId="0" applyFont="1" applyBorder="1" applyAlignment="1">
      <alignment horizontal="left" vertical="top" wrapText="1"/>
    </xf>
    <xf numFmtId="0" fontId="41" fillId="0" borderId="10" xfId="0" applyFont="1" applyBorder="1" applyAlignment="1">
      <alignment horizontal="left" vertical="top" wrapText="1"/>
    </xf>
    <xf numFmtId="0" fontId="2" fillId="0" borderId="0" xfId="0" applyFont="1" applyBorder="1" applyAlignment="1" applyProtection="1">
      <alignment horizontal="center" vertical="center"/>
      <protection locked="0"/>
    </xf>
    <xf numFmtId="0" fontId="45" fillId="0" borderId="0" xfId="0" applyFont="1" applyBorder="1" applyAlignment="1">
      <alignment horizontal="left" vertical="center" wrapText="1" indent="2"/>
    </xf>
    <xf numFmtId="0" fontId="33" fillId="0" borderId="0" xfId="0" applyFont="1" applyBorder="1" applyAlignment="1">
      <alignment horizontal="left" vertical="center" wrapText="1"/>
    </xf>
    <xf numFmtId="0" fontId="21"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9" fillId="0" borderId="0" xfId="3" applyFont="1" applyBorder="1" applyAlignment="1" applyProtection="1">
      <alignment horizontal="justify" vertical="top" wrapText="1"/>
      <protection locked="0"/>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justify" vertical="center" wrapText="1"/>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8" fillId="4" borderId="0" xfId="1" applyFont="1" applyFill="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9" fillId="0" borderId="12"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21"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7">
    <cellStyle name="Moneda" xfId="5" builtinId="4"/>
    <cellStyle name="Normal" xfId="0" builtinId="0"/>
    <cellStyle name="Normal 2" xfId="1"/>
    <cellStyle name="Normal 2 2" xfId="4"/>
    <cellStyle name="Normal_Formularios Técnicos" xfId="2"/>
    <cellStyle name="Normal_Metodología Trabajo" xfId="3"/>
    <cellStyle name="Normal_Metodología Trabajo 2" xfId="6"/>
  </cellStyles>
  <dxfs count="0"/>
  <tableStyles count="0" defaultTableStyle="TableStyleMedium2" defaultPivotStyle="PivotStyleMedium9"/>
  <colors>
    <mruColors>
      <color rgb="FFF93B15"/>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263775</xdr:colOff>
      <xdr:row>16</xdr:row>
      <xdr:rowOff>135013</xdr:rowOff>
    </xdr:from>
    <xdr:to>
      <xdr:col>12</xdr:col>
      <xdr:colOff>137218</xdr:colOff>
      <xdr:row>24</xdr:row>
      <xdr:rowOff>40086</xdr:rowOff>
    </xdr:to>
    <xdr:sp macro="" textlink="">
      <xdr:nvSpPr>
        <xdr:cNvPr id="4" name="3 Flecha izquierda"/>
        <xdr:cNvSpPr/>
      </xdr:nvSpPr>
      <xdr:spPr>
        <a:xfrm rot="19634707">
          <a:off x="3555192" y="2992513"/>
          <a:ext cx="2519276" cy="1429073"/>
        </a:xfrm>
        <a:prstGeom prst="leftArrow">
          <a:avLst/>
        </a:prstGeom>
        <a:solidFill>
          <a:srgbClr val="F93B15">
            <a:alpha val="30196"/>
          </a:srgb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integra</a:t>
          </a:r>
        </a:p>
      </xdr:txBody>
    </xdr:sp>
    <xdr:clientData/>
  </xdr:twoCellAnchor>
  <xdr:twoCellAnchor>
    <xdr:from>
      <xdr:col>17</xdr:col>
      <xdr:colOff>1114467</xdr:colOff>
      <xdr:row>8</xdr:row>
      <xdr:rowOff>127997</xdr:rowOff>
    </xdr:from>
    <xdr:to>
      <xdr:col>23</xdr:col>
      <xdr:colOff>544538</xdr:colOff>
      <xdr:row>17</xdr:row>
      <xdr:rowOff>181107</xdr:rowOff>
    </xdr:to>
    <xdr:sp macro="" textlink="">
      <xdr:nvSpPr>
        <xdr:cNvPr id="5" name="4 Flecha izquierda"/>
        <xdr:cNvSpPr/>
      </xdr:nvSpPr>
      <xdr:spPr>
        <a:xfrm rot="19256938">
          <a:off x="8956717" y="1651997"/>
          <a:ext cx="2869654" cy="1577110"/>
        </a:xfrm>
        <a:prstGeom prst="leftArrow">
          <a:avLst/>
        </a:prstGeom>
        <a:solidFill>
          <a:srgbClr val="F93B15">
            <a:alpha val="38824"/>
          </a:srgb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17</xdr:col>
      <xdr:colOff>885867</xdr:colOff>
      <xdr:row>30</xdr:row>
      <xdr:rowOff>36980</xdr:rowOff>
    </xdr:from>
    <xdr:to>
      <xdr:col>23</xdr:col>
      <xdr:colOff>315938</xdr:colOff>
      <xdr:row>42</xdr:row>
      <xdr:rowOff>90090</xdr:rowOff>
    </xdr:to>
    <xdr:sp macro="" textlink="">
      <xdr:nvSpPr>
        <xdr:cNvPr id="7" name="4 Flecha izquierda"/>
        <xdr:cNvSpPr/>
      </xdr:nvSpPr>
      <xdr:spPr>
        <a:xfrm rot="19256938">
          <a:off x="8728117" y="5561480"/>
          <a:ext cx="2869654" cy="1577110"/>
        </a:xfrm>
        <a:prstGeom prst="leftArrow">
          <a:avLst/>
        </a:prstGeom>
        <a:solidFill>
          <a:srgbClr val="F93B15">
            <a:alpha val="38824"/>
          </a:srgb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riqu009/AppData/Local/Microsoft/Windows/INetCache/Content.Outlook/N3RK45L5/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xxxx"/>
      <sheetName val="ANT-04B"/>
      <sheetName val="ANT-05A"/>
      <sheetName val="ANT-05B"/>
      <sheetName val="ANT-05C"/>
      <sheetName val="ANT-05D"/>
      <sheetName val="ANT-05E"/>
      <sheetName val="ANT-06"/>
    </sheetNames>
    <sheetDataSet>
      <sheetData sheetId="0">
        <row r="2">
          <cell r="B2" t="str">
            <v>Nombre del Proyecto</v>
          </cell>
          <cell r="C2" t="str">
            <v>Nuevo Nivel Mina Andes Norte</v>
          </cell>
        </row>
        <row r="4">
          <cell r="B4" t="str">
            <v>División</v>
          </cell>
          <cell r="C4" t="str">
            <v xml:space="preserve">El Teniente </v>
          </cell>
        </row>
        <row r="6">
          <cell r="B6" t="str">
            <v>Nombre del suministro/servicio</v>
          </cell>
          <cell r="C6" t="str">
            <v>COMPONENTES ESENCIALES DE SUBESTACIONES (SS/EE) DEL SISTEMA ELÉCTRICO INTERIOR MINA (SEIM)</v>
          </cell>
        </row>
        <row r="67">
          <cell r="B67" t="str">
            <v>Sí</v>
          </cell>
        </row>
        <row r="68">
          <cell r="B68" t="str">
            <v>No</v>
          </cell>
        </row>
      </sheetData>
      <sheetData sheetId="1"/>
      <sheetData sheetId="2"/>
      <sheetData sheetId="3">
        <row r="13">
          <cell r="H13" t="str">
            <v>"Nombre Empresa"</v>
          </cell>
          <cell r="V13" t="str">
            <v>Fecha</v>
          </cell>
          <cell r="W13">
            <v>2</v>
          </cell>
        </row>
        <row r="15">
          <cell r="H15" t="str">
            <v>"Nombre RL"</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B24" sqref="B24"/>
    </sheetView>
  </sheetViews>
  <sheetFormatPr baseColWidth="10" defaultColWidth="9.140625" defaultRowHeight="15" customHeight="1" x14ac:dyDescent="0.25"/>
  <cols>
    <col min="1" max="1" width="3.7109375" style="149" customWidth="1"/>
    <col min="2" max="2" width="42.85546875" style="149" customWidth="1"/>
    <col min="3" max="3" width="3.7109375" style="149" customWidth="1"/>
    <col min="4" max="4" width="2.7109375" style="149" customWidth="1"/>
    <col min="5" max="5" width="12.7109375" style="149" customWidth="1"/>
    <col min="6" max="6" width="3.7109375" style="149" customWidth="1"/>
    <col min="7" max="7" width="12.7109375" style="149" customWidth="1"/>
    <col min="8" max="8" width="2.7109375" style="149" customWidth="1"/>
    <col min="9" max="9" width="12.7109375" style="149" customWidth="1"/>
    <col min="10" max="10" width="2.7109375" style="149" customWidth="1"/>
    <col min="11" max="16384" width="9.140625" style="149"/>
  </cols>
  <sheetData>
    <row r="2" spans="2:14" ht="15" customHeight="1" x14ac:dyDescent="0.25">
      <c r="B2" s="1" t="s">
        <v>1</v>
      </c>
      <c r="C2" s="414" t="s">
        <v>441</v>
      </c>
      <c r="D2" s="415"/>
      <c r="E2" s="415"/>
      <c r="F2" s="415"/>
      <c r="G2" s="415"/>
      <c r="H2" s="415"/>
      <c r="I2" s="415"/>
      <c r="J2" s="415"/>
      <c r="K2" s="415"/>
      <c r="L2" s="415"/>
      <c r="M2" s="415"/>
      <c r="N2" s="416"/>
    </row>
    <row r="3" spans="2:14" ht="10.15" customHeight="1" x14ac:dyDescent="0.25">
      <c r="B3" s="355"/>
    </row>
    <row r="4" spans="2:14" ht="15" customHeight="1" x14ac:dyDescent="0.25">
      <c r="B4" s="1" t="s">
        <v>128</v>
      </c>
      <c r="C4" s="414" t="s">
        <v>367</v>
      </c>
      <c r="D4" s="415"/>
      <c r="E4" s="415"/>
      <c r="F4" s="415"/>
      <c r="G4" s="415"/>
      <c r="H4" s="415"/>
      <c r="I4" s="415"/>
      <c r="J4" s="415"/>
      <c r="K4" s="415"/>
      <c r="L4" s="415"/>
      <c r="M4" s="415"/>
      <c r="N4" s="416"/>
    </row>
    <row r="5" spans="2:14" ht="10.15" customHeight="1" x14ac:dyDescent="0.25">
      <c r="B5" s="355"/>
    </row>
    <row r="6" spans="2:14" ht="15" customHeight="1" x14ac:dyDescent="0.25">
      <c r="B6" s="1" t="s">
        <v>355</v>
      </c>
      <c r="C6" s="411" t="s">
        <v>440</v>
      </c>
      <c r="D6" s="412"/>
      <c r="E6" s="412"/>
      <c r="F6" s="412"/>
      <c r="G6" s="412"/>
      <c r="H6" s="412"/>
      <c r="I6" s="412"/>
      <c r="J6" s="412"/>
      <c r="K6" s="412"/>
      <c r="L6" s="412"/>
      <c r="M6" s="412"/>
      <c r="N6" s="413"/>
    </row>
    <row r="7" spans="2:14" ht="10.15" customHeight="1" x14ac:dyDescent="0.25">
      <c r="B7" s="355"/>
    </row>
    <row r="8" spans="2:14" ht="10.15" customHeight="1" x14ac:dyDescent="0.25"/>
    <row r="9" spans="2:14" ht="15" customHeight="1" x14ac:dyDescent="0.25">
      <c r="B9" s="1" t="s">
        <v>129</v>
      </c>
      <c r="C9" s="30"/>
      <c r="D9" s="356"/>
      <c r="E9" s="80" t="s">
        <v>446</v>
      </c>
      <c r="F9" s="357"/>
      <c r="G9" s="80" t="s">
        <v>442</v>
      </c>
      <c r="H9" s="357"/>
      <c r="I9" s="80" t="s">
        <v>366</v>
      </c>
      <c r="J9" s="358"/>
      <c r="K9" s="31" t="str">
        <f>IF(OR(E9="",G9="",I9=""),"",CONCATENATE("PRECALIFICACIÓN SRM ",C9," ",D9," ",UPPER(E9)," ",F9," ",G9," ",H9," ",I9))</f>
        <v>PRECALIFICACIÓN SRM   1700002003  AN NNM  2018</v>
      </c>
      <c r="L9" s="31"/>
    </row>
    <row r="10" spans="2:14" ht="15" customHeight="1" x14ac:dyDescent="0.25">
      <c r="B10" s="355"/>
      <c r="E10" s="408" t="s">
        <v>130</v>
      </c>
      <c r="G10" s="408" t="s">
        <v>131</v>
      </c>
      <c r="I10" s="408" t="s">
        <v>127</v>
      </c>
      <c r="J10" s="353"/>
    </row>
    <row r="11" spans="2:14" ht="15" customHeight="1" x14ac:dyDescent="0.25">
      <c r="B11" s="355"/>
      <c r="E11" s="410"/>
      <c r="G11" s="409"/>
      <c r="I11" s="409"/>
      <c r="J11" s="354"/>
    </row>
    <row r="67" spans="2:2" ht="15" customHeight="1" x14ac:dyDescent="0.25">
      <c r="B67" s="149" t="s">
        <v>247</v>
      </c>
    </row>
    <row r="68" spans="2:2" ht="15" customHeight="1" x14ac:dyDescent="0.25">
      <c r="B68" s="149" t="s">
        <v>248</v>
      </c>
    </row>
    <row r="69" spans="2:2" ht="15" customHeight="1" x14ac:dyDescent="0.25">
      <c r="B69" s="149" t="s">
        <v>256</v>
      </c>
    </row>
    <row r="70" spans="2:2" ht="15" customHeight="1" x14ac:dyDescent="0.25">
      <c r="B70" s="149" t="s">
        <v>257</v>
      </c>
    </row>
    <row r="71" spans="2:2" ht="15" customHeight="1" x14ac:dyDescent="0.25">
      <c r="B71" s="149" t="s">
        <v>256</v>
      </c>
    </row>
    <row r="72" spans="2:2" ht="15" customHeight="1" x14ac:dyDescent="0.25">
      <c r="B72" s="149" t="s">
        <v>257</v>
      </c>
    </row>
    <row r="73" spans="2:2" ht="15" customHeight="1" x14ac:dyDescent="0.25">
      <c r="B73" s="149" t="s">
        <v>271</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topLeftCell="A6" zoomScale="70" zoomScaleNormal="70" zoomScaleSheetLayoutView="100" workbookViewId="0">
      <selection activeCell="B4" sqref="B4:AB8"/>
    </sheetView>
  </sheetViews>
  <sheetFormatPr baseColWidth="10" defaultColWidth="5.7109375" defaultRowHeight="15" customHeight="1" x14ac:dyDescent="0.25"/>
  <cols>
    <col min="1" max="1" width="3.7109375" style="52" customWidth="1"/>
    <col min="2"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09" t="str">
        <f>'ANT-01A'!H13:Z13</f>
        <v>"Nombre Empresa"</v>
      </c>
      <c r="I13" s="510"/>
      <c r="J13" s="510"/>
      <c r="K13" s="510"/>
      <c r="L13" s="510"/>
      <c r="M13" s="510"/>
      <c r="N13" s="510"/>
      <c r="O13" s="510"/>
      <c r="P13" s="510"/>
      <c r="Q13" s="510"/>
      <c r="R13" s="510"/>
      <c r="S13" s="510"/>
      <c r="T13" s="510"/>
      <c r="U13" s="510"/>
      <c r="V13" s="510"/>
      <c r="W13" s="510"/>
      <c r="X13" s="510"/>
      <c r="Y13" s="510"/>
      <c r="Z13" s="511"/>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v>
      </c>
      <c r="W15" s="521">
        <f>'ANT-01A'!W15:Z15</f>
        <v>0</v>
      </c>
      <c r="X15" s="522"/>
      <c r="Y15" s="522"/>
      <c r="Z15" s="523"/>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12" t="s">
        <v>109</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260</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02" t="s">
        <v>248</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ht="15" customHeight="1" x14ac:dyDescent="0.25">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1"/>
    </row>
    <row r="23" spans="2:27" ht="15" customHeight="1" x14ac:dyDescent="0.25">
      <c r="B23" s="159"/>
      <c r="C23" s="508" t="s">
        <v>337</v>
      </c>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161"/>
    </row>
    <row r="24" spans="2:27" ht="15" customHeight="1" x14ac:dyDescent="0.25">
      <c r="B24" s="159"/>
      <c r="C24" s="508"/>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161"/>
    </row>
    <row r="25" spans="2:27" ht="15" customHeight="1" x14ac:dyDescent="0.25">
      <c r="B25" s="159"/>
      <c r="C25" s="508"/>
      <c r="D25" s="508"/>
      <c r="E25" s="508"/>
      <c r="F25" s="508"/>
      <c r="G25" s="508"/>
      <c r="H25" s="508"/>
      <c r="I25" s="508"/>
      <c r="J25" s="508"/>
      <c r="K25" s="508"/>
      <c r="L25" s="508"/>
      <c r="M25" s="508"/>
      <c r="N25" s="508"/>
      <c r="O25" s="508"/>
      <c r="P25" s="508"/>
      <c r="Q25" s="508"/>
      <c r="R25" s="508"/>
      <c r="S25" s="508"/>
      <c r="T25" s="508"/>
      <c r="U25" s="508"/>
      <c r="V25" s="508"/>
      <c r="W25" s="508"/>
      <c r="X25" s="508"/>
      <c r="Y25" s="508"/>
      <c r="Z25" s="508"/>
      <c r="AA25" s="161"/>
    </row>
    <row r="26" spans="2:27" ht="15" customHeight="1" x14ac:dyDescent="0.25">
      <c r="B26" s="159"/>
      <c r="C26" s="508"/>
      <c r="D26" s="508"/>
      <c r="E26" s="508"/>
      <c r="F26" s="508"/>
      <c r="G26" s="508"/>
      <c r="H26" s="508"/>
      <c r="I26" s="508"/>
      <c r="J26" s="508"/>
      <c r="K26" s="508"/>
      <c r="L26" s="508"/>
      <c r="M26" s="508"/>
      <c r="N26" s="508"/>
      <c r="O26" s="508"/>
      <c r="P26" s="508"/>
      <c r="Q26" s="508"/>
      <c r="R26" s="508"/>
      <c r="S26" s="508"/>
      <c r="T26" s="508"/>
      <c r="U26" s="508"/>
      <c r="V26" s="508"/>
      <c r="W26" s="508"/>
      <c r="X26" s="508"/>
      <c r="Y26" s="508"/>
      <c r="Z26" s="508"/>
      <c r="AA26" s="161"/>
    </row>
    <row r="27" spans="2:27" ht="34.5" customHeight="1" x14ac:dyDescent="0.25">
      <c r="B27" s="159"/>
      <c r="C27" s="508"/>
      <c r="D27" s="508"/>
      <c r="E27" s="508"/>
      <c r="F27" s="508"/>
      <c r="G27" s="508"/>
      <c r="H27" s="508"/>
      <c r="I27" s="508"/>
      <c r="J27" s="508"/>
      <c r="K27" s="508"/>
      <c r="L27" s="508"/>
      <c r="M27" s="508"/>
      <c r="N27" s="508"/>
      <c r="O27" s="508"/>
      <c r="P27" s="508"/>
      <c r="Q27" s="508"/>
      <c r="R27" s="508"/>
      <c r="S27" s="508"/>
      <c r="T27" s="508"/>
      <c r="U27" s="508"/>
      <c r="V27" s="508"/>
      <c r="W27" s="508"/>
      <c r="X27" s="508"/>
      <c r="Y27" s="508"/>
      <c r="Z27" s="508"/>
      <c r="AA27" s="161"/>
    </row>
    <row r="28" spans="2:27" ht="15" customHeight="1" x14ac:dyDescent="0.25">
      <c r="B28" s="159"/>
      <c r="C28" s="172"/>
      <c r="D28" s="196"/>
      <c r="E28" s="197"/>
      <c r="F28" s="197"/>
      <c r="G28" s="197"/>
      <c r="H28" s="197"/>
      <c r="I28" s="197"/>
      <c r="J28" s="197"/>
      <c r="K28" s="197"/>
      <c r="L28" s="197"/>
      <c r="M28" s="197"/>
      <c r="N28" s="197"/>
      <c r="O28" s="197"/>
      <c r="P28" s="197"/>
      <c r="Q28" s="197"/>
      <c r="R28" s="197"/>
      <c r="S28" s="197"/>
      <c r="T28" s="197"/>
      <c r="U28" s="197"/>
      <c r="V28" s="197"/>
      <c r="W28" s="197"/>
      <c r="X28" s="197"/>
      <c r="Y28" s="197"/>
      <c r="Z28" s="197"/>
      <c r="AA28" s="161"/>
    </row>
    <row r="29" spans="2:27" ht="15" customHeight="1" x14ac:dyDescent="0.25">
      <c r="B29" s="159"/>
      <c r="C29" s="172"/>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1"/>
    </row>
    <row r="30" spans="2:27" ht="15" customHeight="1" thickBot="1" x14ac:dyDescent="0.3">
      <c r="B30" s="165"/>
      <c r="C30" s="160"/>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6"/>
    </row>
    <row r="31" spans="2:27" ht="15" customHeight="1" x14ac:dyDescent="0.25">
      <c r="B31" s="159"/>
      <c r="C31" s="160"/>
      <c r="D31" s="164"/>
      <c r="E31" s="164"/>
      <c r="F31" s="164"/>
      <c r="G31" s="164"/>
      <c r="H31" s="164"/>
      <c r="I31" s="164"/>
      <c r="J31" s="164"/>
      <c r="K31" s="167"/>
      <c r="L31" s="168"/>
      <c r="M31" s="168"/>
      <c r="N31" s="168"/>
      <c r="O31" s="168"/>
      <c r="P31" s="168"/>
      <c r="Q31" s="168"/>
      <c r="R31" s="169"/>
      <c r="S31" s="164"/>
      <c r="T31" s="164"/>
      <c r="U31" s="164"/>
      <c r="V31" s="164"/>
      <c r="W31" s="164"/>
      <c r="X31" s="164"/>
      <c r="Y31" s="164"/>
      <c r="Z31" s="164"/>
      <c r="AA31" s="161"/>
    </row>
    <row r="32" spans="2:27" ht="15" customHeight="1" x14ac:dyDescent="0.25">
      <c r="B32" s="159"/>
      <c r="C32" s="160"/>
      <c r="D32" s="156"/>
      <c r="E32" s="160"/>
      <c r="F32" s="160"/>
      <c r="G32" s="160"/>
      <c r="H32" s="160"/>
      <c r="I32" s="160"/>
      <c r="J32" s="160"/>
      <c r="K32" s="170"/>
      <c r="L32" s="160"/>
      <c r="M32" s="160"/>
      <c r="N32" s="160"/>
      <c r="O32" s="160"/>
      <c r="P32" s="160"/>
      <c r="Q32" s="160"/>
      <c r="R32" s="171"/>
      <c r="S32" s="160"/>
      <c r="T32" s="160"/>
      <c r="U32" s="160"/>
      <c r="V32" s="160"/>
      <c r="W32" s="160"/>
      <c r="X32" s="160"/>
      <c r="Y32" s="160"/>
      <c r="Z32" s="160"/>
      <c r="AA32" s="161"/>
    </row>
    <row r="33" spans="2:27" ht="15" customHeight="1" x14ac:dyDescent="0.25">
      <c r="B33" s="159"/>
      <c r="C33" s="160"/>
      <c r="D33" s="160"/>
      <c r="E33" s="160"/>
      <c r="F33" s="160"/>
      <c r="G33" s="160"/>
      <c r="H33" s="160"/>
      <c r="I33" s="160"/>
      <c r="J33" s="160"/>
      <c r="K33" s="170"/>
      <c r="L33" s="160"/>
      <c r="M33" s="160"/>
      <c r="N33" s="160"/>
      <c r="O33" s="160"/>
      <c r="P33" s="160"/>
      <c r="Q33" s="160"/>
      <c r="R33" s="171"/>
      <c r="S33" s="160"/>
      <c r="T33" s="160"/>
      <c r="U33" s="160"/>
      <c r="V33" s="160"/>
      <c r="W33" s="160"/>
      <c r="X33" s="160"/>
      <c r="Y33" s="160"/>
      <c r="Z33" s="160"/>
      <c r="AA33" s="161"/>
    </row>
    <row r="34" spans="2:27" ht="15" customHeight="1" x14ac:dyDescent="0.25">
      <c r="B34" s="159"/>
      <c r="C34" s="160"/>
      <c r="D34" s="160"/>
      <c r="E34" s="160"/>
      <c r="F34" s="160"/>
      <c r="G34" s="160"/>
      <c r="H34" s="160"/>
      <c r="I34" s="160"/>
      <c r="J34" s="160"/>
      <c r="K34" s="170"/>
      <c r="L34" s="173"/>
      <c r="M34" s="507" t="s">
        <v>110</v>
      </c>
      <c r="N34" s="507"/>
      <c r="O34" s="507"/>
      <c r="P34" s="507"/>
      <c r="Q34" s="160"/>
      <c r="R34" s="171"/>
      <c r="S34" s="160"/>
      <c r="T34" s="160"/>
      <c r="U34" s="160"/>
      <c r="V34" s="160"/>
      <c r="W34" s="160"/>
      <c r="X34" s="160"/>
      <c r="Y34" s="160"/>
      <c r="Z34" s="160"/>
      <c r="AA34" s="161"/>
    </row>
    <row r="35" spans="2:27" ht="15" customHeight="1" x14ac:dyDescent="0.25">
      <c r="B35" s="159"/>
      <c r="C35" s="160"/>
      <c r="D35" s="160"/>
      <c r="E35" s="160"/>
      <c r="F35" s="160"/>
      <c r="G35" s="160"/>
      <c r="H35" s="160"/>
      <c r="I35" s="160"/>
      <c r="J35" s="160"/>
      <c r="K35" s="170"/>
      <c r="L35" s="160"/>
      <c r="M35" s="160"/>
      <c r="N35" s="160"/>
      <c r="O35" s="160"/>
      <c r="P35" s="160"/>
      <c r="Q35" s="160"/>
      <c r="R35" s="171"/>
      <c r="S35" s="160"/>
      <c r="T35" s="160"/>
      <c r="U35" s="160"/>
      <c r="V35" s="160"/>
      <c r="W35" s="160"/>
      <c r="X35" s="160"/>
      <c r="Y35" s="160"/>
      <c r="Z35" s="160"/>
      <c r="AA35" s="161"/>
    </row>
    <row r="36" spans="2:27" ht="15" customHeight="1" x14ac:dyDescent="0.25">
      <c r="B36" s="159"/>
      <c r="C36" s="172"/>
      <c r="D36" s="172"/>
      <c r="E36" s="172"/>
      <c r="F36" s="172"/>
      <c r="G36" s="172"/>
      <c r="H36" s="172"/>
      <c r="I36" s="172"/>
      <c r="J36" s="172"/>
      <c r="K36" s="177"/>
      <c r="L36" s="172"/>
      <c r="M36" s="172"/>
      <c r="N36" s="172"/>
      <c r="O36" s="172"/>
      <c r="P36" s="172"/>
      <c r="Q36" s="172"/>
      <c r="R36" s="178"/>
      <c r="S36" s="172"/>
      <c r="T36" s="172"/>
      <c r="U36" s="172"/>
      <c r="V36" s="172"/>
      <c r="W36" s="172"/>
      <c r="X36" s="172"/>
      <c r="Y36" s="172"/>
      <c r="Z36" s="172"/>
      <c r="AA36" s="161"/>
    </row>
    <row r="37" spans="2:27" ht="15" customHeight="1" thickBot="1" x14ac:dyDescent="0.3">
      <c r="B37" s="159"/>
      <c r="C37" s="172"/>
      <c r="D37" s="172"/>
      <c r="E37" s="172"/>
      <c r="F37" s="172"/>
      <c r="G37" s="172"/>
      <c r="H37" s="172"/>
      <c r="I37" s="172"/>
      <c r="J37" s="172"/>
      <c r="K37" s="181"/>
      <c r="L37" s="182"/>
      <c r="M37" s="182"/>
      <c r="N37" s="182"/>
      <c r="O37" s="182"/>
      <c r="P37" s="182"/>
      <c r="Q37" s="182"/>
      <c r="R37" s="183"/>
      <c r="S37" s="172"/>
      <c r="T37" s="172"/>
      <c r="U37" s="172"/>
      <c r="V37" s="172"/>
      <c r="W37" s="172"/>
      <c r="X37" s="172"/>
      <c r="Y37" s="172"/>
      <c r="Z37" s="172"/>
      <c r="AA37" s="161"/>
    </row>
    <row r="38" spans="2:27" ht="15" customHeight="1" x14ac:dyDescent="0.25">
      <c r="B38" s="159"/>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61"/>
    </row>
    <row r="39" spans="2:27" ht="15" customHeight="1" x14ac:dyDescent="0.25">
      <c r="B39" s="174"/>
      <c r="C39" s="173"/>
      <c r="D39" s="175"/>
      <c r="E39" s="176"/>
      <c r="F39" s="176"/>
      <c r="G39" s="176"/>
      <c r="H39" s="176"/>
      <c r="I39" s="176"/>
      <c r="J39" s="176"/>
      <c r="K39" s="176"/>
      <c r="L39" s="176"/>
      <c r="M39" s="176"/>
      <c r="N39" s="176"/>
      <c r="O39" s="176"/>
      <c r="P39" s="176"/>
      <c r="Q39" s="176"/>
      <c r="R39" s="176"/>
      <c r="S39" s="176"/>
      <c r="T39" s="176"/>
      <c r="U39" s="176"/>
      <c r="V39" s="176"/>
      <c r="W39" s="176"/>
      <c r="X39" s="176"/>
      <c r="Y39" s="176"/>
      <c r="Z39" s="176"/>
      <c r="AA39" s="179"/>
    </row>
    <row r="40" spans="2:27" ht="15" customHeight="1" x14ac:dyDescent="0.25">
      <c r="B40" s="180"/>
      <c r="C40" s="173"/>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9"/>
    </row>
    <row r="41" spans="2:27" ht="15" customHeight="1" x14ac:dyDescent="0.25">
      <c r="B41" s="180"/>
      <c r="C41" s="173"/>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9"/>
    </row>
    <row r="42" spans="2:27" ht="15" customHeight="1" x14ac:dyDescent="0.25">
      <c r="B42" s="180"/>
      <c r="C42" s="17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79"/>
    </row>
    <row r="43" spans="2:27" ht="15" customHeight="1" x14ac:dyDescent="0.25">
      <c r="B43" s="174"/>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9"/>
    </row>
    <row r="44" spans="2:27" ht="15" customHeight="1" x14ac:dyDescent="0.25">
      <c r="B44" s="174"/>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9"/>
    </row>
    <row r="45" spans="2:27" ht="15" customHeight="1" x14ac:dyDescent="0.25">
      <c r="B45" s="174"/>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row>
    <row r="46" spans="2:27" ht="15" customHeight="1" x14ac:dyDescent="0.25">
      <c r="B46" s="174"/>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row>
    <row r="47" spans="2:27" ht="15" customHeight="1" x14ac:dyDescent="0.25">
      <c r="B47" s="185"/>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ht="15" customHeight="1" x14ac:dyDescent="0.25">
      <c r="B50" s="185"/>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ht="15" customHeight="1" x14ac:dyDescent="0.25">
      <c r="B51" s="185"/>
      <c r="C51" s="186"/>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85"/>
      <c r="C52" s="187"/>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85"/>
      <c r="C53" s="187"/>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15" customHeight="1" x14ac:dyDescent="0.25">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ht="15" customHeight="1" x14ac:dyDescent="0.25">
      <c r="B55" s="188"/>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ht="15" customHeight="1" x14ac:dyDescent="0.25">
      <c r="B56" s="188"/>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ht="15" customHeight="1" x14ac:dyDescent="0.25">
      <c r="B57" s="188"/>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ht="15" customHeight="1" x14ac:dyDescent="0.25">
      <c r="B58" s="188"/>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ht="15" customHeight="1" x14ac:dyDescent="0.25">
      <c r="B59" s="188"/>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8"/>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9"/>
      <c r="C61" s="187"/>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ht="15" customHeight="1" x14ac:dyDescent="0.25">
      <c r="B62" s="189"/>
      <c r="C62" s="190"/>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ht="15" customHeight="1" x14ac:dyDescent="0.25">
      <c r="B63" s="189"/>
      <c r="C63" s="190"/>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ht="15" customHeight="1" thickBot="1" x14ac:dyDescent="0.3">
      <c r="B65" s="191"/>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3"/>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topLeftCell="A7" zoomScale="70" zoomScaleNormal="70" zoomScaleSheetLayoutView="85" workbookViewId="0">
      <selection activeCell="Y19" sqref="Y19:AA22"/>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7" s="232" customFormat="1" ht="15" customHeight="1" x14ac:dyDescent="0.25">
      <c r="C1" s="233"/>
    </row>
    <row r="2" spans="2:27" s="234"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234"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234"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234"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234"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234"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234"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234"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s="234"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s="234" customFormat="1"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232" customFormat="1" ht="15" customHeight="1" x14ac:dyDescent="0.25">
      <c r="B17" s="460" t="s">
        <v>359</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7" s="232" customFormat="1" ht="15" customHeight="1" thickBot="1" x14ac:dyDescent="0.3">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5"/>
    </row>
    <row r="19" spans="2:27" s="106" customFormat="1" ht="15" customHeight="1" x14ac:dyDescent="0.25">
      <c r="B19" s="531" t="s">
        <v>360</v>
      </c>
      <c r="C19" s="532"/>
      <c r="D19" s="532"/>
      <c r="E19" s="532"/>
      <c r="F19" s="533"/>
      <c r="G19" s="537" t="s">
        <v>135</v>
      </c>
      <c r="H19" s="538"/>
      <c r="I19" s="546" t="s">
        <v>51</v>
      </c>
      <c r="J19" s="547"/>
      <c r="K19" s="548"/>
      <c r="L19" s="552" t="s">
        <v>134</v>
      </c>
      <c r="M19" s="553"/>
      <c r="N19" s="553"/>
      <c r="O19" s="554"/>
      <c r="P19" s="541" t="s">
        <v>265</v>
      </c>
      <c r="Q19" s="532"/>
      <c r="R19" s="532"/>
      <c r="S19" s="541" t="s">
        <v>266</v>
      </c>
      <c r="T19" s="532"/>
      <c r="U19" s="533"/>
      <c r="V19" s="546" t="s">
        <v>56</v>
      </c>
      <c r="W19" s="547"/>
      <c r="X19" s="548"/>
      <c r="Y19" s="541" t="s">
        <v>267</v>
      </c>
      <c r="Z19" s="532"/>
      <c r="AA19" s="542"/>
    </row>
    <row r="20" spans="2:27" s="232" customFormat="1" ht="15" customHeight="1" x14ac:dyDescent="0.25">
      <c r="B20" s="534"/>
      <c r="C20" s="535"/>
      <c r="D20" s="535"/>
      <c r="E20" s="535"/>
      <c r="F20" s="536"/>
      <c r="G20" s="539"/>
      <c r="H20" s="540"/>
      <c r="I20" s="549"/>
      <c r="J20" s="550"/>
      <c r="K20" s="551"/>
      <c r="L20" s="555" t="s">
        <v>54</v>
      </c>
      <c r="M20" s="555"/>
      <c r="N20" s="555" t="s">
        <v>55</v>
      </c>
      <c r="O20" s="555"/>
      <c r="P20" s="543"/>
      <c r="Q20" s="544"/>
      <c r="R20" s="544"/>
      <c r="S20" s="543"/>
      <c r="T20" s="544"/>
      <c r="U20" s="556"/>
      <c r="V20" s="549"/>
      <c r="W20" s="550"/>
      <c r="X20" s="551"/>
      <c r="Y20" s="543"/>
      <c r="Z20" s="544"/>
      <c r="AA20" s="545"/>
    </row>
    <row r="21" spans="2:27" ht="15" customHeight="1" x14ac:dyDescent="0.25">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30">
        <f>P21-S21</f>
        <v>0</v>
      </c>
      <c r="Z21" s="530"/>
      <c r="AA21" s="530"/>
    </row>
    <row r="22" spans="2:27" ht="15" customHeight="1" x14ac:dyDescent="0.25">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30">
        <f t="shared" ref="Y22:Y60" si="0">P22-S22</f>
        <v>0</v>
      </c>
      <c r="Z22" s="530"/>
      <c r="AA22" s="530"/>
    </row>
    <row r="23" spans="2:27" ht="15" customHeight="1" x14ac:dyDescent="0.25">
      <c r="B23" s="529"/>
      <c r="C23" s="529"/>
      <c r="D23" s="529"/>
      <c r="E23" s="529"/>
      <c r="F23" s="529"/>
      <c r="G23" s="529"/>
      <c r="H23" s="529"/>
      <c r="I23" s="529"/>
      <c r="J23" s="529"/>
      <c r="K23" s="529"/>
      <c r="L23" s="529"/>
      <c r="M23" s="529"/>
      <c r="N23" s="529"/>
      <c r="O23" s="529"/>
      <c r="P23" s="529"/>
      <c r="Q23" s="529"/>
      <c r="R23" s="529"/>
      <c r="S23" s="529"/>
      <c r="T23" s="529"/>
      <c r="U23" s="529"/>
      <c r="V23" s="529"/>
      <c r="W23" s="529"/>
      <c r="X23" s="529"/>
      <c r="Y23" s="530">
        <f t="shared" si="0"/>
        <v>0</v>
      </c>
      <c r="Z23" s="530"/>
      <c r="AA23" s="530"/>
    </row>
    <row r="24" spans="2:27" ht="15" customHeight="1" x14ac:dyDescent="0.25">
      <c r="B24" s="529"/>
      <c r="C24" s="529"/>
      <c r="D24" s="529"/>
      <c r="E24" s="529"/>
      <c r="F24" s="529"/>
      <c r="G24" s="529"/>
      <c r="H24" s="529"/>
      <c r="I24" s="529"/>
      <c r="J24" s="529"/>
      <c r="K24" s="529"/>
      <c r="L24" s="529"/>
      <c r="M24" s="529"/>
      <c r="N24" s="529"/>
      <c r="O24" s="529"/>
      <c r="P24" s="529"/>
      <c r="Q24" s="529"/>
      <c r="R24" s="529"/>
      <c r="S24" s="529"/>
      <c r="T24" s="529"/>
      <c r="U24" s="529"/>
      <c r="V24" s="529"/>
      <c r="W24" s="529"/>
      <c r="X24" s="529"/>
      <c r="Y24" s="530">
        <f t="shared" si="0"/>
        <v>0</v>
      </c>
      <c r="Z24" s="530"/>
      <c r="AA24" s="530"/>
    </row>
    <row r="25" spans="2:27" ht="15" customHeight="1" x14ac:dyDescent="0.25">
      <c r="B25" s="529"/>
      <c r="C25" s="529"/>
      <c r="D25" s="529"/>
      <c r="E25" s="529"/>
      <c r="F25" s="529"/>
      <c r="G25" s="529"/>
      <c r="H25" s="529"/>
      <c r="I25" s="529"/>
      <c r="J25" s="529"/>
      <c r="K25" s="529"/>
      <c r="L25" s="529"/>
      <c r="M25" s="529"/>
      <c r="N25" s="529"/>
      <c r="O25" s="529"/>
      <c r="P25" s="529"/>
      <c r="Q25" s="529"/>
      <c r="R25" s="529"/>
      <c r="S25" s="529"/>
      <c r="T25" s="529"/>
      <c r="U25" s="529"/>
      <c r="V25" s="529"/>
      <c r="W25" s="529"/>
      <c r="X25" s="529"/>
      <c r="Y25" s="530">
        <f t="shared" si="0"/>
        <v>0</v>
      </c>
      <c r="Z25" s="530"/>
      <c r="AA25" s="530"/>
    </row>
    <row r="26" spans="2:27" ht="15" customHeight="1" x14ac:dyDescent="0.25">
      <c r="B26" s="529"/>
      <c r="C26" s="529"/>
      <c r="D26" s="529"/>
      <c r="E26" s="529"/>
      <c r="F26" s="529"/>
      <c r="G26" s="529"/>
      <c r="H26" s="529"/>
      <c r="I26" s="529"/>
      <c r="J26" s="529"/>
      <c r="K26" s="529"/>
      <c r="L26" s="529"/>
      <c r="M26" s="529"/>
      <c r="N26" s="529"/>
      <c r="O26" s="529"/>
      <c r="P26" s="529"/>
      <c r="Q26" s="529"/>
      <c r="R26" s="529"/>
      <c r="S26" s="529"/>
      <c r="T26" s="529"/>
      <c r="U26" s="529"/>
      <c r="V26" s="529"/>
      <c r="W26" s="529"/>
      <c r="X26" s="529"/>
      <c r="Y26" s="530">
        <f t="shared" si="0"/>
        <v>0</v>
      </c>
      <c r="Z26" s="530"/>
      <c r="AA26" s="530"/>
    </row>
    <row r="27" spans="2:27" ht="15" customHeight="1" x14ac:dyDescent="0.25">
      <c r="B27" s="529"/>
      <c r="C27" s="529"/>
      <c r="D27" s="529"/>
      <c r="E27" s="529"/>
      <c r="F27" s="529"/>
      <c r="G27" s="529"/>
      <c r="H27" s="529"/>
      <c r="I27" s="529"/>
      <c r="J27" s="529"/>
      <c r="K27" s="529"/>
      <c r="L27" s="529"/>
      <c r="M27" s="529"/>
      <c r="N27" s="529"/>
      <c r="O27" s="529"/>
      <c r="P27" s="529"/>
      <c r="Q27" s="529"/>
      <c r="R27" s="529"/>
      <c r="S27" s="529"/>
      <c r="T27" s="529"/>
      <c r="U27" s="529"/>
      <c r="V27" s="529"/>
      <c r="W27" s="529"/>
      <c r="X27" s="529"/>
      <c r="Y27" s="530">
        <f t="shared" si="0"/>
        <v>0</v>
      </c>
      <c r="Z27" s="530"/>
      <c r="AA27" s="530"/>
    </row>
    <row r="28" spans="2:27" ht="15" customHeight="1" x14ac:dyDescent="0.25">
      <c r="B28" s="529"/>
      <c r="C28" s="529"/>
      <c r="D28" s="529"/>
      <c r="E28" s="529"/>
      <c r="F28" s="529"/>
      <c r="G28" s="529"/>
      <c r="H28" s="529"/>
      <c r="I28" s="529"/>
      <c r="J28" s="529"/>
      <c r="K28" s="529"/>
      <c r="L28" s="529"/>
      <c r="M28" s="529"/>
      <c r="N28" s="529"/>
      <c r="O28" s="529"/>
      <c r="P28" s="529"/>
      <c r="Q28" s="529"/>
      <c r="R28" s="529"/>
      <c r="S28" s="529"/>
      <c r="T28" s="529"/>
      <c r="U28" s="529"/>
      <c r="V28" s="529"/>
      <c r="W28" s="529"/>
      <c r="X28" s="529"/>
      <c r="Y28" s="530">
        <f t="shared" si="0"/>
        <v>0</v>
      </c>
      <c r="Z28" s="530"/>
      <c r="AA28" s="530"/>
    </row>
    <row r="29" spans="2:27" ht="15" customHeight="1" x14ac:dyDescent="0.25">
      <c r="B29" s="529"/>
      <c r="C29" s="529"/>
      <c r="D29" s="529"/>
      <c r="E29" s="529"/>
      <c r="F29" s="529"/>
      <c r="G29" s="529"/>
      <c r="H29" s="529"/>
      <c r="I29" s="529"/>
      <c r="J29" s="529"/>
      <c r="K29" s="529"/>
      <c r="L29" s="529"/>
      <c r="M29" s="529"/>
      <c r="N29" s="529"/>
      <c r="O29" s="529"/>
      <c r="P29" s="529"/>
      <c r="Q29" s="529"/>
      <c r="R29" s="529"/>
      <c r="S29" s="529"/>
      <c r="T29" s="529"/>
      <c r="U29" s="529"/>
      <c r="V29" s="529"/>
      <c r="W29" s="529"/>
      <c r="X29" s="529"/>
      <c r="Y29" s="530">
        <f t="shared" si="0"/>
        <v>0</v>
      </c>
      <c r="Z29" s="530"/>
      <c r="AA29" s="530"/>
    </row>
    <row r="30" spans="2:27" ht="15" customHeight="1" x14ac:dyDescent="0.25">
      <c r="B30" s="529"/>
      <c r="C30" s="529"/>
      <c r="D30" s="529"/>
      <c r="E30" s="529"/>
      <c r="F30" s="529"/>
      <c r="G30" s="529"/>
      <c r="H30" s="529"/>
      <c r="I30" s="529"/>
      <c r="J30" s="529"/>
      <c r="K30" s="529"/>
      <c r="L30" s="529"/>
      <c r="M30" s="529"/>
      <c r="N30" s="529"/>
      <c r="O30" s="529"/>
      <c r="P30" s="529"/>
      <c r="Q30" s="529"/>
      <c r="R30" s="529"/>
      <c r="S30" s="529"/>
      <c r="T30" s="529"/>
      <c r="U30" s="529"/>
      <c r="V30" s="529"/>
      <c r="W30" s="529"/>
      <c r="X30" s="529"/>
      <c r="Y30" s="530">
        <f t="shared" si="0"/>
        <v>0</v>
      </c>
      <c r="Z30" s="530"/>
      <c r="AA30" s="530"/>
    </row>
    <row r="31" spans="2:27" ht="15" customHeight="1" x14ac:dyDescent="0.25">
      <c r="B31" s="529"/>
      <c r="C31" s="529"/>
      <c r="D31" s="529"/>
      <c r="E31" s="529"/>
      <c r="F31" s="529"/>
      <c r="G31" s="529"/>
      <c r="H31" s="529"/>
      <c r="I31" s="529"/>
      <c r="J31" s="529"/>
      <c r="K31" s="529"/>
      <c r="L31" s="529"/>
      <c r="M31" s="529"/>
      <c r="N31" s="529"/>
      <c r="O31" s="529"/>
      <c r="P31" s="529"/>
      <c r="Q31" s="529"/>
      <c r="R31" s="529"/>
      <c r="S31" s="529"/>
      <c r="T31" s="529"/>
      <c r="U31" s="529"/>
      <c r="V31" s="529"/>
      <c r="W31" s="529"/>
      <c r="X31" s="529"/>
      <c r="Y31" s="530">
        <f t="shared" si="0"/>
        <v>0</v>
      </c>
      <c r="Z31" s="530"/>
      <c r="AA31" s="530"/>
    </row>
    <row r="32" spans="2:27" ht="15" customHeight="1" x14ac:dyDescent="0.25">
      <c r="B32" s="529"/>
      <c r="C32" s="529"/>
      <c r="D32" s="529"/>
      <c r="E32" s="529"/>
      <c r="F32" s="529"/>
      <c r="G32" s="529"/>
      <c r="H32" s="529"/>
      <c r="I32" s="529"/>
      <c r="J32" s="529"/>
      <c r="K32" s="529"/>
      <c r="L32" s="529"/>
      <c r="M32" s="529"/>
      <c r="N32" s="529"/>
      <c r="O32" s="529"/>
      <c r="P32" s="529"/>
      <c r="Q32" s="529"/>
      <c r="R32" s="529"/>
      <c r="S32" s="529"/>
      <c r="T32" s="529"/>
      <c r="U32" s="529"/>
      <c r="V32" s="529"/>
      <c r="W32" s="529"/>
      <c r="X32" s="529"/>
      <c r="Y32" s="530">
        <f t="shared" si="0"/>
        <v>0</v>
      </c>
      <c r="Z32" s="530"/>
      <c r="AA32" s="530"/>
    </row>
    <row r="33" spans="2:27" ht="15" customHeight="1" x14ac:dyDescent="0.25">
      <c r="B33" s="529"/>
      <c r="C33" s="529"/>
      <c r="D33" s="529"/>
      <c r="E33" s="529"/>
      <c r="F33" s="529"/>
      <c r="G33" s="529"/>
      <c r="H33" s="529"/>
      <c r="I33" s="529"/>
      <c r="J33" s="529"/>
      <c r="K33" s="529"/>
      <c r="L33" s="529"/>
      <c r="M33" s="529"/>
      <c r="N33" s="529"/>
      <c r="O33" s="529"/>
      <c r="P33" s="529"/>
      <c r="Q33" s="529"/>
      <c r="R33" s="529"/>
      <c r="S33" s="529"/>
      <c r="T33" s="529"/>
      <c r="U33" s="529"/>
      <c r="V33" s="529"/>
      <c r="W33" s="529"/>
      <c r="X33" s="529"/>
      <c r="Y33" s="530">
        <f t="shared" si="0"/>
        <v>0</v>
      </c>
      <c r="Z33" s="530"/>
      <c r="AA33" s="530"/>
    </row>
    <row r="34" spans="2:27" ht="15" customHeight="1" x14ac:dyDescent="0.25">
      <c r="B34" s="529"/>
      <c r="C34" s="529"/>
      <c r="D34" s="529"/>
      <c r="E34" s="529"/>
      <c r="F34" s="529"/>
      <c r="G34" s="529"/>
      <c r="H34" s="529"/>
      <c r="I34" s="529"/>
      <c r="J34" s="529"/>
      <c r="K34" s="529"/>
      <c r="L34" s="529"/>
      <c r="M34" s="529"/>
      <c r="N34" s="529"/>
      <c r="O34" s="529"/>
      <c r="P34" s="529"/>
      <c r="Q34" s="529"/>
      <c r="R34" s="529"/>
      <c r="S34" s="529"/>
      <c r="T34" s="529"/>
      <c r="U34" s="529"/>
      <c r="V34" s="529"/>
      <c r="W34" s="529"/>
      <c r="X34" s="529"/>
      <c r="Y34" s="530">
        <f t="shared" si="0"/>
        <v>0</v>
      </c>
      <c r="Z34" s="530"/>
      <c r="AA34" s="530"/>
    </row>
    <row r="35" spans="2:27" ht="15" customHeight="1" x14ac:dyDescent="0.25">
      <c r="B35" s="529"/>
      <c r="C35" s="529"/>
      <c r="D35" s="529"/>
      <c r="E35" s="529"/>
      <c r="F35" s="529"/>
      <c r="G35" s="529"/>
      <c r="H35" s="529"/>
      <c r="I35" s="529"/>
      <c r="J35" s="529"/>
      <c r="K35" s="529"/>
      <c r="L35" s="529"/>
      <c r="M35" s="529"/>
      <c r="N35" s="529"/>
      <c r="O35" s="529"/>
      <c r="P35" s="529"/>
      <c r="Q35" s="529"/>
      <c r="R35" s="529"/>
      <c r="S35" s="529"/>
      <c r="T35" s="529"/>
      <c r="U35" s="529"/>
      <c r="V35" s="529"/>
      <c r="W35" s="529"/>
      <c r="X35" s="529"/>
      <c r="Y35" s="530">
        <f t="shared" si="0"/>
        <v>0</v>
      </c>
      <c r="Z35" s="530"/>
      <c r="AA35" s="530"/>
    </row>
    <row r="36" spans="2:27" ht="15" customHeight="1" x14ac:dyDescent="0.25">
      <c r="B36" s="529"/>
      <c r="C36" s="529"/>
      <c r="D36" s="529"/>
      <c r="E36" s="529"/>
      <c r="F36" s="529"/>
      <c r="G36" s="529"/>
      <c r="H36" s="529"/>
      <c r="I36" s="529"/>
      <c r="J36" s="529"/>
      <c r="K36" s="529"/>
      <c r="L36" s="529"/>
      <c r="M36" s="529"/>
      <c r="N36" s="529"/>
      <c r="O36" s="529"/>
      <c r="P36" s="529"/>
      <c r="Q36" s="529"/>
      <c r="R36" s="529"/>
      <c r="S36" s="529"/>
      <c r="T36" s="529"/>
      <c r="U36" s="529"/>
      <c r="V36" s="529"/>
      <c r="W36" s="529"/>
      <c r="X36" s="529"/>
      <c r="Y36" s="530">
        <f t="shared" si="0"/>
        <v>0</v>
      </c>
      <c r="Z36" s="530"/>
      <c r="AA36" s="530"/>
    </row>
    <row r="37" spans="2:27" ht="15" customHeight="1" x14ac:dyDescent="0.25">
      <c r="B37" s="529"/>
      <c r="C37" s="529"/>
      <c r="D37" s="529"/>
      <c r="E37" s="529"/>
      <c r="F37" s="529"/>
      <c r="G37" s="529"/>
      <c r="H37" s="529"/>
      <c r="I37" s="529"/>
      <c r="J37" s="529"/>
      <c r="K37" s="529"/>
      <c r="L37" s="529"/>
      <c r="M37" s="529"/>
      <c r="N37" s="529"/>
      <c r="O37" s="529"/>
      <c r="P37" s="529"/>
      <c r="Q37" s="529"/>
      <c r="R37" s="529"/>
      <c r="S37" s="529"/>
      <c r="T37" s="529"/>
      <c r="U37" s="529"/>
      <c r="V37" s="529"/>
      <c r="W37" s="529"/>
      <c r="X37" s="529"/>
      <c r="Y37" s="530">
        <f t="shared" si="0"/>
        <v>0</v>
      </c>
      <c r="Z37" s="530"/>
      <c r="AA37" s="530"/>
    </row>
    <row r="38" spans="2:27" ht="15" customHeight="1" x14ac:dyDescent="0.25">
      <c r="B38" s="529"/>
      <c r="C38" s="529"/>
      <c r="D38" s="529"/>
      <c r="E38" s="529"/>
      <c r="F38" s="529"/>
      <c r="G38" s="529"/>
      <c r="H38" s="529"/>
      <c r="I38" s="529"/>
      <c r="J38" s="529"/>
      <c r="K38" s="529"/>
      <c r="L38" s="529"/>
      <c r="M38" s="529"/>
      <c r="N38" s="529"/>
      <c r="O38" s="529"/>
      <c r="P38" s="529"/>
      <c r="Q38" s="529"/>
      <c r="R38" s="529"/>
      <c r="S38" s="529"/>
      <c r="T38" s="529"/>
      <c r="U38" s="529"/>
      <c r="V38" s="529"/>
      <c r="W38" s="529"/>
      <c r="X38" s="529"/>
      <c r="Y38" s="530">
        <f t="shared" si="0"/>
        <v>0</v>
      </c>
      <c r="Z38" s="530"/>
      <c r="AA38" s="530"/>
    </row>
    <row r="39" spans="2:27" ht="15" customHeight="1" x14ac:dyDescent="0.25">
      <c r="B39" s="529"/>
      <c r="C39" s="529"/>
      <c r="D39" s="529"/>
      <c r="E39" s="529"/>
      <c r="F39" s="529"/>
      <c r="G39" s="529"/>
      <c r="H39" s="529"/>
      <c r="I39" s="529"/>
      <c r="J39" s="529"/>
      <c r="K39" s="529"/>
      <c r="L39" s="529"/>
      <c r="M39" s="529"/>
      <c r="N39" s="529"/>
      <c r="O39" s="529"/>
      <c r="P39" s="529"/>
      <c r="Q39" s="529"/>
      <c r="R39" s="529"/>
      <c r="S39" s="529"/>
      <c r="T39" s="529"/>
      <c r="U39" s="529"/>
      <c r="V39" s="529"/>
      <c r="W39" s="529"/>
      <c r="X39" s="529"/>
      <c r="Y39" s="530">
        <f t="shared" si="0"/>
        <v>0</v>
      </c>
      <c r="Z39" s="530"/>
      <c r="AA39" s="530"/>
    </row>
    <row r="40" spans="2:27" ht="15" customHeight="1" x14ac:dyDescent="0.25">
      <c r="B40" s="529"/>
      <c r="C40" s="529"/>
      <c r="D40" s="529"/>
      <c r="E40" s="529"/>
      <c r="F40" s="529"/>
      <c r="G40" s="529"/>
      <c r="H40" s="529"/>
      <c r="I40" s="529"/>
      <c r="J40" s="529"/>
      <c r="K40" s="529"/>
      <c r="L40" s="529"/>
      <c r="M40" s="529"/>
      <c r="N40" s="529"/>
      <c r="O40" s="529"/>
      <c r="P40" s="529"/>
      <c r="Q40" s="529"/>
      <c r="R40" s="529"/>
      <c r="S40" s="529"/>
      <c r="T40" s="529"/>
      <c r="U40" s="529"/>
      <c r="V40" s="529"/>
      <c r="W40" s="529"/>
      <c r="X40" s="529"/>
      <c r="Y40" s="530">
        <f t="shared" si="0"/>
        <v>0</v>
      </c>
      <c r="Z40" s="530"/>
      <c r="AA40" s="530"/>
    </row>
    <row r="41" spans="2:27" ht="15" customHeight="1" x14ac:dyDescent="0.25">
      <c r="B41" s="529"/>
      <c r="C41" s="529"/>
      <c r="D41" s="529"/>
      <c r="E41" s="529"/>
      <c r="F41" s="529"/>
      <c r="G41" s="529"/>
      <c r="H41" s="529"/>
      <c r="I41" s="529"/>
      <c r="J41" s="529"/>
      <c r="K41" s="529"/>
      <c r="L41" s="529"/>
      <c r="M41" s="529"/>
      <c r="N41" s="529"/>
      <c r="O41" s="529"/>
      <c r="P41" s="529"/>
      <c r="Q41" s="529"/>
      <c r="R41" s="529"/>
      <c r="S41" s="529"/>
      <c r="T41" s="529"/>
      <c r="U41" s="529"/>
      <c r="V41" s="529"/>
      <c r="W41" s="529"/>
      <c r="X41" s="529"/>
      <c r="Y41" s="530">
        <f t="shared" si="0"/>
        <v>0</v>
      </c>
      <c r="Z41" s="530"/>
      <c r="AA41" s="530"/>
    </row>
    <row r="42" spans="2:27" ht="15" customHeight="1" x14ac:dyDescent="0.25">
      <c r="B42" s="529"/>
      <c r="C42" s="529"/>
      <c r="D42" s="529"/>
      <c r="E42" s="529"/>
      <c r="F42" s="529"/>
      <c r="G42" s="529"/>
      <c r="H42" s="529"/>
      <c r="I42" s="529"/>
      <c r="J42" s="529"/>
      <c r="K42" s="529"/>
      <c r="L42" s="529"/>
      <c r="M42" s="529"/>
      <c r="N42" s="529"/>
      <c r="O42" s="529"/>
      <c r="P42" s="529"/>
      <c r="Q42" s="529"/>
      <c r="R42" s="529"/>
      <c r="S42" s="529"/>
      <c r="T42" s="529"/>
      <c r="U42" s="529"/>
      <c r="V42" s="529"/>
      <c r="W42" s="529"/>
      <c r="X42" s="529"/>
      <c r="Y42" s="530">
        <f t="shared" si="0"/>
        <v>0</v>
      </c>
      <c r="Z42" s="530"/>
      <c r="AA42" s="530"/>
    </row>
    <row r="43" spans="2:27" ht="15" customHeight="1" x14ac:dyDescent="0.25">
      <c r="B43" s="529"/>
      <c r="C43" s="529"/>
      <c r="D43" s="529"/>
      <c r="E43" s="529"/>
      <c r="F43" s="529"/>
      <c r="G43" s="529"/>
      <c r="H43" s="529"/>
      <c r="I43" s="529"/>
      <c r="J43" s="529"/>
      <c r="K43" s="529"/>
      <c r="L43" s="529"/>
      <c r="M43" s="529"/>
      <c r="N43" s="529"/>
      <c r="O43" s="529"/>
      <c r="P43" s="529"/>
      <c r="Q43" s="529"/>
      <c r="R43" s="529"/>
      <c r="S43" s="529"/>
      <c r="T43" s="529"/>
      <c r="U43" s="529"/>
      <c r="V43" s="529"/>
      <c r="W43" s="529"/>
      <c r="X43" s="529"/>
      <c r="Y43" s="530">
        <f t="shared" si="0"/>
        <v>0</v>
      </c>
      <c r="Z43" s="530"/>
      <c r="AA43" s="530"/>
    </row>
    <row r="44" spans="2:27" ht="15" customHeight="1" x14ac:dyDescent="0.25">
      <c r="B44" s="529"/>
      <c r="C44" s="529"/>
      <c r="D44" s="529"/>
      <c r="E44" s="529"/>
      <c r="F44" s="529"/>
      <c r="G44" s="529"/>
      <c r="H44" s="529"/>
      <c r="I44" s="529"/>
      <c r="J44" s="529"/>
      <c r="K44" s="529"/>
      <c r="L44" s="529"/>
      <c r="M44" s="529"/>
      <c r="N44" s="529"/>
      <c r="O44" s="529"/>
      <c r="P44" s="529"/>
      <c r="Q44" s="529"/>
      <c r="R44" s="529"/>
      <c r="S44" s="529"/>
      <c r="T44" s="529"/>
      <c r="U44" s="529"/>
      <c r="V44" s="529"/>
      <c r="W44" s="529"/>
      <c r="X44" s="529"/>
      <c r="Y44" s="530">
        <f t="shared" si="0"/>
        <v>0</v>
      </c>
      <c r="Z44" s="530"/>
      <c r="AA44" s="530"/>
    </row>
    <row r="45" spans="2:27" ht="15" customHeight="1" x14ac:dyDescent="0.25">
      <c r="B45" s="529"/>
      <c r="C45" s="529"/>
      <c r="D45" s="529"/>
      <c r="E45" s="529"/>
      <c r="F45" s="529"/>
      <c r="G45" s="529"/>
      <c r="H45" s="529"/>
      <c r="I45" s="529"/>
      <c r="J45" s="529"/>
      <c r="K45" s="529"/>
      <c r="L45" s="529"/>
      <c r="M45" s="529"/>
      <c r="N45" s="529"/>
      <c r="O45" s="529"/>
      <c r="P45" s="529"/>
      <c r="Q45" s="529"/>
      <c r="R45" s="529"/>
      <c r="S45" s="529"/>
      <c r="T45" s="529"/>
      <c r="U45" s="529"/>
      <c r="V45" s="529"/>
      <c r="W45" s="529"/>
      <c r="X45" s="529"/>
      <c r="Y45" s="530">
        <f t="shared" si="0"/>
        <v>0</v>
      </c>
      <c r="Z45" s="530"/>
      <c r="AA45" s="530"/>
    </row>
    <row r="46" spans="2:27" ht="15" customHeight="1" x14ac:dyDescent="0.25">
      <c r="B46" s="529"/>
      <c r="C46" s="529"/>
      <c r="D46" s="529"/>
      <c r="E46" s="529"/>
      <c r="F46" s="529"/>
      <c r="G46" s="529"/>
      <c r="H46" s="529"/>
      <c r="I46" s="529"/>
      <c r="J46" s="529"/>
      <c r="K46" s="529"/>
      <c r="L46" s="529"/>
      <c r="M46" s="529"/>
      <c r="N46" s="529"/>
      <c r="O46" s="529"/>
      <c r="P46" s="529"/>
      <c r="Q46" s="529"/>
      <c r="R46" s="529"/>
      <c r="S46" s="529"/>
      <c r="T46" s="529"/>
      <c r="U46" s="529"/>
      <c r="V46" s="529"/>
      <c r="W46" s="529"/>
      <c r="X46" s="529"/>
      <c r="Y46" s="530">
        <f t="shared" si="0"/>
        <v>0</v>
      </c>
      <c r="Z46" s="530"/>
      <c r="AA46" s="530"/>
    </row>
    <row r="47" spans="2:27" ht="15" customHeight="1" x14ac:dyDescent="0.25">
      <c r="B47" s="529"/>
      <c r="C47" s="529"/>
      <c r="D47" s="529"/>
      <c r="E47" s="529"/>
      <c r="F47" s="529"/>
      <c r="G47" s="529"/>
      <c r="H47" s="529"/>
      <c r="I47" s="529"/>
      <c r="J47" s="529"/>
      <c r="K47" s="529"/>
      <c r="L47" s="529"/>
      <c r="M47" s="529"/>
      <c r="N47" s="529"/>
      <c r="O47" s="529"/>
      <c r="P47" s="529"/>
      <c r="Q47" s="529"/>
      <c r="R47" s="529"/>
      <c r="S47" s="529"/>
      <c r="T47" s="529"/>
      <c r="U47" s="529"/>
      <c r="V47" s="529"/>
      <c r="W47" s="529"/>
      <c r="X47" s="529"/>
      <c r="Y47" s="530">
        <f t="shared" si="0"/>
        <v>0</v>
      </c>
      <c r="Z47" s="530"/>
      <c r="AA47" s="530"/>
    </row>
    <row r="48" spans="2:27" ht="15" customHeight="1" x14ac:dyDescent="0.25">
      <c r="B48" s="529"/>
      <c r="C48" s="529"/>
      <c r="D48" s="529"/>
      <c r="E48" s="529"/>
      <c r="F48" s="529"/>
      <c r="G48" s="529"/>
      <c r="H48" s="529"/>
      <c r="I48" s="529"/>
      <c r="J48" s="529"/>
      <c r="K48" s="529"/>
      <c r="L48" s="529"/>
      <c r="M48" s="529"/>
      <c r="N48" s="529"/>
      <c r="O48" s="529"/>
      <c r="P48" s="529"/>
      <c r="Q48" s="529"/>
      <c r="R48" s="529"/>
      <c r="S48" s="529"/>
      <c r="T48" s="529"/>
      <c r="U48" s="529"/>
      <c r="V48" s="529"/>
      <c r="W48" s="529"/>
      <c r="X48" s="529"/>
      <c r="Y48" s="530">
        <f t="shared" si="0"/>
        <v>0</v>
      </c>
      <c r="Z48" s="530"/>
      <c r="AA48" s="530"/>
    </row>
    <row r="49" spans="2:27" ht="15" customHeight="1" x14ac:dyDescent="0.25">
      <c r="B49" s="529"/>
      <c r="C49" s="529"/>
      <c r="D49" s="529"/>
      <c r="E49" s="529"/>
      <c r="F49" s="529"/>
      <c r="G49" s="529"/>
      <c r="H49" s="529"/>
      <c r="I49" s="529"/>
      <c r="J49" s="529"/>
      <c r="K49" s="529"/>
      <c r="L49" s="529"/>
      <c r="M49" s="529"/>
      <c r="N49" s="529"/>
      <c r="O49" s="529"/>
      <c r="P49" s="529"/>
      <c r="Q49" s="529"/>
      <c r="R49" s="529"/>
      <c r="S49" s="529"/>
      <c r="T49" s="529"/>
      <c r="U49" s="529"/>
      <c r="V49" s="529"/>
      <c r="W49" s="529"/>
      <c r="X49" s="529"/>
      <c r="Y49" s="530">
        <f t="shared" si="0"/>
        <v>0</v>
      </c>
      <c r="Z49" s="530"/>
      <c r="AA49" s="530"/>
    </row>
    <row r="50" spans="2:27" ht="15" customHeight="1" x14ac:dyDescent="0.25">
      <c r="B50" s="529"/>
      <c r="C50" s="529"/>
      <c r="D50" s="529"/>
      <c r="E50" s="529"/>
      <c r="F50" s="529"/>
      <c r="G50" s="529"/>
      <c r="H50" s="529"/>
      <c r="I50" s="529"/>
      <c r="J50" s="529"/>
      <c r="K50" s="529"/>
      <c r="L50" s="529"/>
      <c r="M50" s="529"/>
      <c r="N50" s="529"/>
      <c r="O50" s="529"/>
      <c r="P50" s="529"/>
      <c r="Q50" s="529"/>
      <c r="R50" s="529"/>
      <c r="S50" s="529"/>
      <c r="T50" s="529"/>
      <c r="U50" s="529"/>
      <c r="V50" s="529"/>
      <c r="W50" s="529"/>
      <c r="X50" s="529"/>
      <c r="Y50" s="530">
        <f t="shared" si="0"/>
        <v>0</v>
      </c>
      <c r="Z50" s="530"/>
      <c r="AA50" s="530"/>
    </row>
    <row r="51" spans="2:27" ht="15" customHeight="1" x14ac:dyDescent="0.25">
      <c r="B51" s="529"/>
      <c r="C51" s="529"/>
      <c r="D51" s="529"/>
      <c r="E51" s="529"/>
      <c r="F51" s="529"/>
      <c r="G51" s="529"/>
      <c r="H51" s="529"/>
      <c r="I51" s="529"/>
      <c r="J51" s="529"/>
      <c r="K51" s="529"/>
      <c r="L51" s="529"/>
      <c r="M51" s="529"/>
      <c r="N51" s="529"/>
      <c r="O51" s="529"/>
      <c r="P51" s="529"/>
      <c r="Q51" s="529"/>
      <c r="R51" s="529"/>
      <c r="S51" s="529"/>
      <c r="T51" s="529"/>
      <c r="U51" s="529"/>
      <c r="V51" s="529"/>
      <c r="W51" s="529"/>
      <c r="X51" s="529"/>
      <c r="Y51" s="530">
        <f t="shared" si="0"/>
        <v>0</v>
      </c>
      <c r="Z51" s="530"/>
      <c r="AA51" s="530"/>
    </row>
    <row r="52" spans="2:27" ht="15" customHeight="1" x14ac:dyDescent="0.25">
      <c r="B52" s="529"/>
      <c r="C52" s="529"/>
      <c r="D52" s="529"/>
      <c r="E52" s="529"/>
      <c r="F52" s="529"/>
      <c r="G52" s="529"/>
      <c r="H52" s="529"/>
      <c r="I52" s="529"/>
      <c r="J52" s="529"/>
      <c r="K52" s="529"/>
      <c r="L52" s="529"/>
      <c r="M52" s="529"/>
      <c r="N52" s="529"/>
      <c r="O52" s="529"/>
      <c r="P52" s="529"/>
      <c r="Q52" s="529"/>
      <c r="R52" s="529"/>
      <c r="S52" s="529"/>
      <c r="T52" s="529"/>
      <c r="U52" s="529"/>
      <c r="V52" s="529"/>
      <c r="W52" s="529"/>
      <c r="X52" s="529"/>
      <c r="Y52" s="530">
        <f t="shared" si="0"/>
        <v>0</v>
      </c>
      <c r="Z52" s="530"/>
      <c r="AA52" s="530"/>
    </row>
    <row r="53" spans="2:27" ht="15" customHeight="1" x14ac:dyDescent="0.25">
      <c r="B53" s="529"/>
      <c r="C53" s="529"/>
      <c r="D53" s="529"/>
      <c r="E53" s="529"/>
      <c r="F53" s="529"/>
      <c r="G53" s="529"/>
      <c r="H53" s="529"/>
      <c r="I53" s="529"/>
      <c r="J53" s="529"/>
      <c r="K53" s="529"/>
      <c r="L53" s="529"/>
      <c r="M53" s="529"/>
      <c r="N53" s="529"/>
      <c r="O53" s="529"/>
      <c r="P53" s="529"/>
      <c r="Q53" s="529"/>
      <c r="R53" s="529"/>
      <c r="S53" s="529"/>
      <c r="T53" s="529"/>
      <c r="U53" s="529"/>
      <c r="V53" s="529"/>
      <c r="W53" s="529"/>
      <c r="X53" s="529"/>
      <c r="Y53" s="530">
        <f t="shared" si="0"/>
        <v>0</v>
      </c>
      <c r="Z53" s="530"/>
      <c r="AA53" s="530"/>
    </row>
    <row r="54" spans="2:27" ht="15" customHeight="1" x14ac:dyDescent="0.25">
      <c r="B54" s="529"/>
      <c r="C54" s="529"/>
      <c r="D54" s="529"/>
      <c r="E54" s="529"/>
      <c r="F54" s="529"/>
      <c r="G54" s="529"/>
      <c r="H54" s="529"/>
      <c r="I54" s="529"/>
      <c r="J54" s="529"/>
      <c r="K54" s="529"/>
      <c r="L54" s="529"/>
      <c r="M54" s="529"/>
      <c r="N54" s="529"/>
      <c r="O54" s="529"/>
      <c r="P54" s="529"/>
      <c r="Q54" s="529"/>
      <c r="R54" s="529"/>
      <c r="S54" s="529"/>
      <c r="T54" s="529"/>
      <c r="U54" s="529"/>
      <c r="V54" s="529"/>
      <c r="W54" s="529"/>
      <c r="X54" s="529"/>
      <c r="Y54" s="530">
        <f t="shared" si="0"/>
        <v>0</v>
      </c>
      <c r="Z54" s="530"/>
      <c r="AA54" s="530"/>
    </row>
    <row r="55" spans="2:27" ht="15" customHeight="1" x14ac:dyDescent="0.25">
      <c r="B55" s="529"/>
      <c r="C55" s="529"/>
      <c r="D55" s="529"/>
      <c r="E55" s="529"/>
      <c r="F55" s="529"/>
      <c r="G55" s="529"/>
      <c r="H55" s="529"/>
      <c r="I55" s="529"/>
      <c r="J55" s="529"/>
      <c r="K55" s="529"/>
      <c r="L55" s="529"/>
      <c r="M55" s="529"/>
      <c r="N55" s="529"/>
      <c r="O55" s="529"/>
      <c r="P55" s="529"/>
      <c r="Q55" s="529"/>
      <c r="R55" s="529"/>
      <c r="S55" s="529"/>
      <c r="T55" s="529"/>
      <c r="U55" s="529"/>
      <c r="V55" s="529"/>
      <c r="W55" s="529"/>
      <c r="X55" s="529"/>
      <c r="Y55" s="530">
        <f t="shared" si="0"/>
        <v>0</v>
      </c>
      <c r="Z55" s="530"/>
      <c r="AA55" s="530"/>
    </row>
    <row r="56" spans="2:27" ht="15" customHeight="1" x14ac:dyDescent="0.25">
      <c r="B56" s="529"/>
      <c r="C56" s="529"/>
      <c r="D56" s="529"/>
      <c r="E56" s="529"/>
      <c r="F56" s="529"/>
      <c r="G56" s="529"/>
      <c r="H56" s="529"/>
      <c r="I56" s="529"/>
      <c r="J56" s="529"/>
      <c r="K56" s="529"/>
      <c r="L56" s="529"/>
      <c r="M56" s="529"/>
      <c r="N56" s="529"/>
      <c r="O56" s="529"/>
      <c r="P56" s="529"/>
      <c r="Q56" s="529"/>
      <c r="R56" s="529"/>
      <c r="S56" s="529"/>
      <c r="T56" s="529"/>
      <c r="U56" s="529"/>
      <c r="V56" s="529"/>
      <c r="W56" s="529"/>
      <c r="X56" s="529"/>
      <c r="Y56" s="530">
        <f t="shared" si="0"/>
        <v>0</v>
      </c>
      <c r="Z56" s="530"/>
      <c r="AA56" s="530"/>
    </row>
    <row r="57" spans="2:27" ht="15" customHeight="1" x14ac:dyDescent="0.25">
      <c r="B57" s="529"/>
      <c r="C57" s="529"/>
      <c r="D57" s="529"/>
      <c r="E57" s="529"/>
      <c r="F57" s="529"/>
      <c r="G57" s="529"/>
      <c r="H57" s="529"/>
      <c r="I57" s="529"/>
      <c r="J57" s="529"/>
      <c r="K57" s="529"/>
      <c r="L57" s="529"/>
      <c r="M57" s="529"/>
      <c r="N57" s="529"/>
      <c r="O57" s="529"/>
      <c r="P57" s="529"/>
      <c r="Q57" s="529"/>
      <c r="R57" s="529"/>
      <c r="S57" s="529"/>
      <c r="T57" s="529"/>
      <c r="U57" s="529"/>
      <c r="V57" s="529"/>
      <c r="W57" s="529"/>
      <c r="X57" s="529"/>
      <c r="Y57" s="530">
        <f t="shared" si="0"/>
        <v>0</v>
      </c>
      <c r="Z57" s="530"/>
      <c r="AA57" s="530"/>
    </row>
    <row r="58" spans="2:27" ht="15" customHeight="1" x14ac:dyDescent="0.25">
      <c r="B58" s="529"/>
      <c r="C58" s="529"/>
      <c r="D58" s="529"/>
      <c r="E58" s="529"/>
      <c r="F58" s="529"/>
      <c r="G58" s="529"/>
      <c r="H58" s="529"/>
      <c r="I58" s="529"/>
      <c r="J58" s="529"/>
      <c r="K58" s="529"/>
      <c r="L58" s="529"/>
      <c r="M58" s="529"/>
      <c r="N58" s="529"/>
      <c r="O58" s="529"/>
      <c r="P58" s="529"/>
      <c r="Q58" s="529"/>
      <c r="R58" s="529"/>
      <c r="S58" s="529"/>
      <c r="T58" s="529"/>
      <c r="U58" s="529"/>
      <c r="V58" s="529"/>
      <c r="W58" s="529"/>
      <c r="X58" s="529"/>
      <c r="Y58" s="530">
        <f t="shared" si="0"/>
        <v>0</v>
      </c>
      <c r="Z58" s="530"/>
      <c r="AA58" s="530"/>
    </row>
    <row r="59" spans="2:27" ht="15" customHeight="1" x14ac:dyDescent="0.25">
      <c r="B59" s="529"/>
      <c r="C59" s="529"/>
      <c r="D59" s="529"/>
      <c r="E59" s="529"/>
      <c r="F59" s="529"/>
      <c r="G59" s="529"/>
      <c r="H59" s="529"/>
      <c r="I59" s="529"/>
      <c r="J59" s="529"/>
      <c r="K59" s="529"/>
      <c r="L59" s="529"/>
      <c r="M59" s="529"/>
      <c r="N59" s="529"/>
      <c r="O59" s="529"/>
      <c r="P59" s="529"/>
      <c r="Q59" s="529"/>
      <c r="R59" s="529"/>
      <c r="S59" s="529"/>
      <c r="T59" s="529"/>
      <c r="U59" s="529"/>
      <c r="V59" s="529"/>
      <c r="W59" s="529"/>
      <c r="X59" s="529"/>
      <c r="Y59" s="530">
        <f t="shared" si="0"/>
        <v>0</v>
      </c>
      <c r="Z59" s="530"/>
      <c r="AA59" s="530"/>
    </row>
    <row r="60" spans="2:27" ht="15" customHeight="1" x14ac:dyDescent="0.25">
      <c r="B60" s="529"/>
      <c r="C60" s="529"/>
      <c r="D60" s="529"/>
      <c r="E60" s="529"/>
      <c r="F60" s="529"/>
      <c r="G60" s="529"/>
      <c r="H60" s="529"/>
      <c r="I60" s="529"/>
      <c r="J60" s="529"/>
      <c r="K60" s="529"/>
      <c r="L60" s="529"/>
      <c r="M60" s="529"/>
      <c r="N60" s="529"/>
      <c r="O60" s="529"/>
      <c r="P60" s="529"/>
      <c r="Q60" s="529"/>
      <c r="R60" s="529"/>
      <c r="S60" s="529"/>
      <c r="T60" s="529"/>
      <c r="U60" s="529"/>
      <c r="V60" s="529"/>
      <c r="W60" s="529"/>
      <c r="X60" s="529"/>
      <c r="Y60" s="530">
        <f t="shared" si="0"/>
        <v>0</v>
      </c>
      <c r="Z60" s="530"/>
      <c r="AA60" s="530"/>
    </row>
    <row r="61" spans="2:27" ht="15" customHeight="1" x14ac:dyDescent="0.25">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row>
    <row r="62" spans="2:27" x14ac:dyDescent="0.25">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row>
    <row r="63" spans="2:27" ht="15" customHeight="1" x14ac:dyDescent="0.25">
      <c r="B63" s="42"/>
      <c r="C63" s="43"/>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7"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44"/>
    </row>
    <row r="65" spans="2:27" ht="15" customHeight="1" x14ac:dyDescent="0.25">
      <c r="B65" s="42"/>
      <c r="C65" s="34"/>
      <c r="D65" s="34"/>
      <c r="E65" s="34"/>
      <c r="F65" s="34"/>
      <c r="G65" s="34"/>
      <c r="H65" s="34"/>
      <c r="I65" s="34"/>
      <c r="J65" s="34"/>
      <c r="K65" s="34"/>
      <c r="L65" s="34"/>
      <c r="M65" s="34"/>
      <c r="N65" s="34"/>
      <c r="O65" s="34"/>
      <c r="P65" s="34"/>
      <c r="Q65" s="34"/>
      <c r="R65" s="34"/>
      <c r="S65" s="34"/>
      <c r="T65" s="34"/>
      <c r="U65" s="34"/>
      <c r="V65" s="34"/>
      <c r="W65" s="34"/>
      <c r="X65" s="34"/>
      <c r="Y65" s="34"/>
      <c r="Z65" s="34"/>
      <c r="AA65" s="44"/>
    </row>
    <row r="66" spans="2:27" ht="15" customHeight="1" x14ac:dyDescent="0.25">
      <c r="B66" s="44"/>
      <c r="C66" s="42"/>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row>
    <row r="68" spans="2:27"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row>
    <row r="69" spans="2:27"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row>
    <row r="70" spans="2:27"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row>
    <row r="71" spans="2:27"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row>
    <row r="72" spans="2:27" ht="15" customHeight="1" x14ac:dyDescent="0.25">
      <c r="B72" s="34"/>
      <c r="C72" s="40"/>
      <c r="D72" s="34"/>
      <c r="E72" s="34"/>
      <c r="F72" s="34"/>
      <c r="G72" s="34"/>
      <c r="H72" s="34"/>
      <c r="I72" s="34"/>
      <c r="J72" s="34"/>
      <c r="K72" s="34"/>
      <c r="L72" s="34"/>
      <c r="M72" s="34"/>
      <c r="N72" s="34"/>
      <c r="O72" s="34"/>
      <c r="P72" s="34"/>
      <c r="Q72" s="34"/>
      <c r="R72" s="34"/>
      <c r="S72" s="34"/>
      <c r="T72" s="34"/>
      <c r="U72" s="34"/>
      <c r="V72" s="34"/>
      <c r="W72" s="34"/>
      <c r="X72" s="34"/>
      <c r="Y72" s="34"/>
      <c r="Z72" s="34"/>
      <c r="AA72" s="34"/>
    </row>
  </sheetData>
  <sheetProtection formatCells="0" formatColumns="0" formatRows="0" insertColumns="0" insertRows="0" insertHyperlinks="0" deleteColumns="0" deleteRows="0" selectLockedCells="1" sort="0" autoFilter="0" pivotTables="0"/>
  <mergeCells count="383">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B71"/>
  <sheetViews>
    <sheetView showGridLines="0" topLeftCell="A11" zoomScale="70" zoomScaleNormal="70" zoomScaleSheetLayoutView="70" workbookViewId="0">
      <selection activeCell="M20" sqref="M20:O52"/>
    </sheetView>
  </sheetViews>
  <sheetFormatPr baseColWidth="10" defaultColWidth="5.7109375" defaultRowHeight="15" customHeight="1" x14ac:dyDescent="0.25"/>
  <cols>
    <col min="1" max="1" width="3.7109375" style="19" customWidth="1"/>
    <col min="2" max="2" width="5.7109375" style="19"/>
    <col min="3" max="3" width="5.7109375" style="18"/>
    <col min="4" max="15" width="5.7109375" style="19"/>
    <col min="16" max="16" width="16.7109375" style="19" customWidth="1"/>
    <col min="17" max="16384" width="5.7109375" style="19"/>
  </cols>
  <sheetData>
    <row r="1" spans="2:28" s="232" customFormat="1" ht="15" customHeight="1" x14ac:dyDescent="0.25">
      <c r="C1" s="233"/>
    </row>
    <row r="2" spans="2:28" s="234"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436"/>
    </row>
    <row r="3" spans="2:28" s="234"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c r="AB3" s="436"/>
    </row>
    <row r="4" spans="2:28" s="234"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row>
    <row r="5" spans="2:28" s="234"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row>
    <row r="6" spans="2:28" s="234"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435"/>
    </row>
    <row r="7" spans="2:28" s="234"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437"/>
    </row>
    <row r="8" spans="2:28" s="234"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row>
    <row r="9" spans="2:28" s="234"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row>
    <row r="10" spans="2:28" s="234"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row>
    <row r="11" spans="2:28" s="234" customFormat="1" ht="15.7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row>
    <row r="12" spans="2:28"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28"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19"/>
      <c r="U13" s="520"/>
      <c r="V13" s="6"/>
      <c r="W13" s="29" t="s">
        <v>3</v>
      </c>
      <c r="X13" s="521">
        <f>'ANT-01A'!W13:Z13</f>
        <v>0</v>
      </c>
      <c r="Y13" s="522"/>
      <c r="Z13" s="522"/>
      <c r="AA13" s="523"/>
      <c r="AB13" s="8"/>
    </row>
    <row r="14" spans="2:28"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28"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0"/>
      <c r="U15" s="511"/>
      <c r="V15" s="6"/>
      <c r="W15" s="29" t="s">
        <v>334</v>
      </c>
      <c r="X15" s="454"/>
      <c r="Y15" s="455"/>
      <c r="Z15" s="455"/>
      <c r="AA15" s="456"/>
      <c r="AB15" s="8"/>
    </row>
    <row r="16" spans="2:28"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28" s="232" customFormat="1" ht="15" customHeight="1" x14ac:dyDescent="0.25">
      <c r="B17" s="460" t="s">
        <v>356</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2"/>
    </row>
    <row r="18" spans="2:28" s="232" customFormat="1" ht="15" customHeight="1" thickBot="1" x14ac:dyDescent="0.3">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5"/>
    </row>
    <row r="19" spans="2:28" s="106" customFormat="1" ht="30.2" customHeight="1" x14ac:dyDescent="0.25">
      <c r="B19" s="557" t="s">
        <v>51</v>
      </c>
      <c r="C19" s="553"/>
      <c r="D19" s="553"/>
      <c r="E19" s="553"/>
      <c r="F19" s="554"/>
      <c r="G19" s="558" t="s">
        <v>357</v>
      </c>
      <c r="H19" s="558"/>
      <c r="I19" s="558"/>
      <c r="J19" s="558"/>
      <c r="K19" s="558"/>
      <c r="L19" s="558"/>
      <c r="M19" s="559" t="s">
        <v>265</v>
      </c>
      <c r="N19" s="559"/>
      <c r="O19" s="559"/>
      <c r="P19" s="369" t="s">
        <v>358</v>
      </c>
      <c r="Q19" s="533" t="s">
        <v>124</v>
      </c>
      <c r="R19" s="558"/>
      <c r="S19" s="558" t="s">
        <v>125</v>
      </c>
      <c r="T19" s="558"/>
      <c r="U19" s="558" t="s">
        <v>136</v>
      </c>
      <c r="V19" s="558"/>
      <c r="W19" s="558" t="s">
        <v>52</v>
      </c>
      <c r="X19" s="558"/>
      <c r="Y19" s="558"/>
      <c r="Z19" s="558" t="s">
        <v>53</v>
      </c>
      <c r="AA19" s="541"/>
      <c r="AB19" s="560"/>
    </row>
    <row r="20" spans="2:28" ht="15" customHeight="1" x14ac:dyDescent="0.25">
      <c r="B20" s="561"/>
      <c r="C20" s="562"/>
      <c r="D20" s="562"/>
      <c r="E20" s="562"/>
      <c r="F20" s="563"/>
      <c r="G20" s="529"/>
      <c r="H20" s="529"/>
      <c r="I20" s="529"/>
      <c r="J20" s="529"/>
      <c r="K20" s="529"/>
      <c r="L20" s="529"/>
      <c r="M20" s="529"/>
      <c r="N20" s="529"/>
      <c r="O20" s="529"/>
      <c r="P20" s="370"/>
      <c r="Q20" s="529"/>
      <c r="R20" s="529"/>
      <c r="S20" s="529"/>
      <c r="T20" s="529"/>
      <c r="U20" s="529"/>
      <c r="V20" s="529"/>
      <c r="W20" s="529"/>
      <c r="X20" s="529"/>
      <c r="Y20" s="529"/>
      <c r="Z20" s="529"/>
      <c r="AA20" s="529"/>
      <c r="AB20" s="529"/>
    </row>
    <row r="21" spans="2:28" ht="15" customHeight="1" x14ac:dyDescent="0.25">
      <c r="B21" s="561"/>
      <c r="C21" s="562"/>
      <c r="D21" s="562"/>
      <c r="E21" s="562"/>
      <c r="F21" s="563"/>
      <c r="G21" s="529"/>
      <c r="H21" s="529"/>
      <c r="I21" s="529"/>
      <c r="J21" s="529"/>
      <c r="K21" s="529"/>
      <c r="L21" s="529"/>
      <c r="M21" s="529"/>
      <c r="N21" s="529"/>
      <c r="O21" s="529"/>
      <c r="P21" s="370"/>
      <c r="Q21" s="529"/>
      <c r="R21" s="529"/>
      <c r="S21" s="529"/>
      <c r="T21" s="529"/>
      <c r="U21" s="529"/>
      <c r="V21" s="529"/>
      <c r="W21" s="529"/>
      <c r="X21" s="529"/>
      <c r="Y21" s="529"/>
      <c r="Z21" s="529"/>
      <c r="AA21" s="529"/>
      <c r="AB21" s="529"/>
    </row>
    <row r="22" spans="2:28" ht="15" customHeight="1" x14ac:dyDescent="0.25">
      <c r="B22" s="561"/>
      <c r="C22" s="562"/>
      <c r="D22" s="562"/>
      <c r="E22" s="562"/>
      <c r="F22" s="563"/>
      <c r="G22" s="529"/>
      <c r="H22" s="529"/>
      <c r="I22" s="529"/>
      <c r="J22" s="529"/>
      <c r="K22" s="529"/>
      <c r="L22" s="529"/>
      <c r="M22" s="529"/>
      <c r="N22" s="529"/>
      <c r="O22" s="529"/>
      <c r="P22" s="370"/>
      <c r="Q22" s="529"/>
      <c r="R22" s="529"/>
      <c r="S22" s="529"/>
      <c r="T22" s="529"/>
      <c r="U22" s="529"/>
      <c r="V22" s="529"/>
      <c r="W22" s="529"/>
      <c r="X22" s="529"/>
      <c r="Y22" s="529"/>
      <c r="Z22" s="529"/>
      <c r="AA22" s="529"/>
      <c r="AB22" s="529"/>
    </row>
    <row r="23" spans="2:28" ht="15" customHeight="1" x14ac:dyDescent="0.25">
      <c r="B23" s="561"/>
      <c r="C23" s="562"/>
      <c r="D23" s="562"/>
      <c r="E23" s="562"/>
      <c r="F23" s="563"/>
      <c r="G23" s="529"/>
      <c r="H23" s="529"/>
      <c r="I23" s="529"/>
      <c r="J23" s="529"/>
      <c r="K23" s="529"/>
      <c r="L23" s="529"/>
      <c r="M23" s="529"/>
      <c r="N23" s="529"/>
      <c r="O23" s="529"/>
      <c r="P23" s="370"/>
      <c r="Q23" s="529"/>
      <c r="R23" s="529"/>
      <c r="S23" s="529"/>
      <c r="T23" s="529"/>
      <c r="U23" s="529"/>
      <c r="V23" s="529"/>
      <c r="W23" s="529"/>
      <c r="X23" s="529"/>
      <c r="Y23" s="529"/>
      <c r="Z23" s="529"/>
      <c r="AA23" s="529"/>
      <c r="AB23" s="529"/>
    </row>
    <row r="24" spans="2:28" ht="15" customHeight="1" x14ac:dyDescent="0.25">
      <c r="B24" s="561"/>
      <c r="C24" s="562"/>
      <c r="D24" s="562"/>
      <c r="E24" s="562"/>
      <c r="F24" s="563"/>
      <c r="G24" s="529"/>
      <c r="H24" s="529"/>
      <c r="I24" s="529"/>
      <c r="J24" s="529"/>
      <c r="K24" s="529"/>
      <c r="L24" s="529"/>
      <c r="M24" s="529"/>
      <c r="N24" s="529"/>
      <c r="O24" s="529"/>
      <c r="P24" s="370"/>
      <c r="Q24" s="529"/>
      <c r="R24" s="529"/>
      <c r="S24" s="529"/>
      <c r="T24" s="529"/>
      <c r="U24" s="529"/>
      <c r="V24" s="529"/>
      <c r="W24" s="529"/>
      <c r="X24" s="529"/>
      <c r="Y24" s="529"/>
      <c r="Z24" s="529"/>
      <c r="AA24" s="529"/>
      <c r="AB24" s="529"/>
    </row>
    <row r="25" spans="2:28" ht="15" customHeight="1" x14ac:dyDescent="0.25">
      <c r="B25" s="561"/>
      <c r="C25" s="562"/>
      <c r="D25" s="562"/>
      <c r="E25" s="562"/>
      <c r="F25" s="563"/>
      <c r="G25" s="529"/>
      <c r="H25" s="529"/>
      <c r="I25" s="529"/>
      <c r="J25" s="529"/>
      <c r="K25" s="529"/>
      <c r="L25" s="529"/>
      <c r="M25" s="529"/>
      <c r="N25" s="529"/>
      <c r="O25" s="529"/>
      <c r="P25" s="370"/>
      <c r="Q25" s="529"/>
      <c r="R25" s="529"/>
      <c r="S25" s="529"/>
      <c r="T25" s="529"/>
      <c r="U25" s="529"/>
      <c r="V25" s="529"/>
      <c r="W25" s="529"/>
      <c r="X25" s="529"/>
      <c r="Y25" s="529"/>
      <c r="Z25" s="529"/>
      <c r="AA25" s="529"/>
      <c r="AB25" s="529"/>
    </row>
    <row r="26" spans="2:28" ht="15" customHeight="1" x14ac:dyDescent="0.25">
      <c r="B26" s="561"/>
      <c r="C26" s="562"/>
      <c r="D26" s="562"/>
      <c r="E26" s="562"/>
      <c r="F26" s="563"/>
      <c r="G26" s="529"/>
      <c r="H26" s="529"/>
      <c r="I26" s="529"/>
      <c r="J26" s="529"/>
      <c r="K26" s="529"/>
      <c r="L26" s="529"/>
      <c r="M26" s="529"/>
      <c r="N26" s="529"/>
      <c r="O26" s="529"/>
      <c r="P26" s="370"/>
      <c r="Q26" s="529"/>
      <c r="R26" s="529"/>
      <c r="S26" s="529"/>
      <c r="T26" s="529"/>
      <c r="U26" s="529"/>
      <c r="V26" s="529"/>
      <c r="W26" s="529"/>
      <c r="X26" s="529"/>
      <c r="Y26" s="529"/>
      <c r="Z26" s="529"/>
      <c r="AA26" s="529"/>
      <c r="AB26" s="529"/>
    </row>
    <row r="27" spans="2:28" ht="15" customHeight="1" x14ac:dyDescent="0.25">
      <c r="B27" s="561"/>
      <c r="C27" s="562"/>
      <c r="D27" s="562"/>
      <c r="E27" s="562"/>
      <c r="F27" s="563"/>
      <c r="G27" s="529"/>
      <c r="H27" s="529"/>
      <c r="I27" s="529"/>
      <c r="J27" s="529"/>
      <c r="K27" s="529"/>
      <c r="L27" s="529"/>
      <c r="M27" s="529"/>
      <c r="N27" s="529"/>
      <c r="O27" s="529"/>
      <c r="P27" s="370"/>
      <c r="Q27" s="529"/>
      <c r="R27" s="529"/>
      <c r="S27" s="529"/>
      <c r="T27" s="529"/>
      <c r="U27" s="529"/>
      <c r="V27" s="529"/>
      <c r="W27" s="529"/>
      <c r="X27" s="529"/>
      <c r="Y27" s="529"/>
      <c r="Z27" s="529"/>
      <c r="AA27" s="529"/>
      <c r="AB27" s="529"/>
    </row>
    <row r="28" spans="2:28" ht="15" customHeight="1" x14ac:dyDescent="0.25">
      <c r="B28" s="561"/>
      <c r="C28" s="562"/>
      <c r="D28" s="562"/>
      <c r="E28" s="562"/>
      <c r="F28" s="563"/>
      <c r="G28" s="529"/>
      <c r="H28" s="529"/>
      <c r="I28" s="529"/>
      <c r="J28" s="529"/>
      <c r="K28" s="529"/>
      <c r="L28" s="529"/>
      <c r="M28" s="529"/>
      <c r="N28" s="529"/>
      <c r="O28" s="529"/>
      <c r="P28" s="370"/>
      <c r="Q28" s="529"/>
      <c r="R28" s="529"/>
      <c r="S28" s="529"/>
      <c r="T28" s="529"/>
      <c r="U28" s="529"/>
      <c r="V28" s="529"/>
      <c r="W28" s="529"/>
      <c r="X28" s="529"/>
      <c r="Y28" s="529"/>
      <c r="Z28" s="529"/>
      <c r="AA28" s="529"/>
      <c r="AB28" s="529"/>
    </row>
    <row r="29" spans="2:28" ht="15" customHeight="1" x14ac:dyDescent="0.25">
      <c r="B29" s="561"/>
      <c r="C29" s="562"/>
      <c r="D29" s="562"/>
      <c r="E29" s="562"/>
      <c r="F29" s="563"/>
      <c r="G29" s="529"/>
      <c r="H29" s="529"/>
      <c r="I29" s="529"/>
      <c r="J29" s="529"/>
      <c r="K29" s="529"/>
      <c r="L29" s="529"/>
      <c r="M29" s="529"/>
      <c r="N29" s="529"/>
      <c r="O29" s="529"/>
      <c r="P29" s="370"/>
      <c r="Q29" s="529"/>
      <c r="R29" s="529"/>
      <c r="S29" s="529"/>
      <c r="T29" s="529"/>
      <c r="U29" s="529"/>
      <c r="V29" s="529"/>
      <c r="W29" s="529"/>
      <c r="X29" s="529"/>
      <c r="Y29" s="529"/>
      <c r="Z29" s="529"/>
      <c r="AA29" s="529"/>
      <c r="AB29" s="529"/>
    </row>
    <row r="30" spans="2:28" ht="15" customHeight="1" x14ac:dyDescent="0.25">
      <c r="B30" s="561"/>
      <c r="C30" s="562"/>
      <c r="D30" s="562"/>
      <c r="E30" s="562"/>
      <c r="F30" s="563"/>
      <c r="G30" s="529"/>
      <c r="H30" s="529"/>
      <c r="I30" s="529"/>
      <c r="J30" s="529"/>
      <c r="K30" s="529"/>
      <c r="L30" s="529"/>
      <c r="M30" s="529"/>
      <c r="N30" s="529"/>
      <c r="O30" s="529"/>
      <c r="P30" s="370"/>
      <c r="Q30" s="529"/>
      <c r="R30" s="529"/>
      <c r="S30" s="529"/>
      <c r="T30" s="529"/>
      <c r="U30" s="529"/>
      <c r="V30" s="529"/>
      <c r="W30" s="529"/>
      <c r="X30" s="529"/>
      <c r="Y30" s="529"/>
      <c r="Z30" s="529"/>
      <c r="AA30" s="529"/>
      <c r="AB30" s="529"/>
    </row>
    <row r="31" spans="2:28" ht="15" customHeight="1" x14ac:dyDescent="0.25">
      <c r="B31" s="561"/>
      <c r="C31" s="562"/>
      <c r="D31" s="562"/>
      <c r="E31" s="562"/>
      <c r="F31" s="563"/>
      <c r="G31" s="529"/>
      <c r="H31" s="529"/>
      <c r="I31" s="529"/>
      <c r="J31" s="529"/>
      <c r="K31" s="529"/>
      <c r="L31" s="529"/>
      <c r="M31" s="529"/>
      <c r="N31" s="529"/>
      <c r="O31" s="529"/>
      <c r="P31" s="370"/>
      <c r="Q31" s="529"/>
      <c r="R31" s="529"/>
      <c r="S31" s="529"/>
      <c r="T31" s="529"/>
      <c r="U31" s="529"/>
      <c r="V31" s="529"/>
      <c r="W31" s="529"/>
      <c r="X31" s="529"/>
      <c r="Y31" s="529"/>
      <c r="Z31" s="529"/>
      <c r="AA31" s="529"/>
      <c r="AB31" s="529"/>
    </row>
    <row r="32" spans="2:28" ht="15" customHeight="1" x14ac:dyDescent="0.25">
      <c r="B32" s="561"/>
      <c r="C32" s="562"/>
      <c r="D32" s="562"/>
      <c r="E32" s="562"/>
      <c r="F32" s="563"/>
      <c r="G32" s="529"/>
      <c r="H32" s="529"/>
      <c r="I32" s="529"/>
      <c r="J32" s="529"/>
      <c r="K32" s="529"/>
      <c r="L32" s="529"/>
      <c r="M32" s="529"/>
      <c r="N32" s="529"/>
      <c r="O32" s="529"/>
      <c r="P32" s="370"/>
      <c r="Q32" s="529"/>
      <c r="R32" s="529"/>
      <c r="S32" s="529"/>
      <c r="T32" s="529"/>
      <c r="U32" s="529"/>
      <c r="V32" s="529"/>
      <c r="W32" s="529"/>
      <c r="X32" s="529"/>
      <c r="Y32" s="529"/>
      <c r="Z32" s="529"/>
      <c r="AA32" s="529"/>
      <c r="AB32" s="529"/>
    </row>
    <row r="33" spans="2:28" ht="15" customHeight="1" x14ac:dyDescent="0.25">
      <c r="B33" s="561"/>
      <c r="C33" s="562"/>
      <c r="D33" s="562"/>
      <c r="E33" s="562"/>
      <c r="F33" s="563"/>
      <c r="G33" s="529"/>
      <c r="H33" s="529"/>
      <c r="I33" s="529"/>
      <c r="J33" s="529"/>
      <c r="K33" s="529"/>
      <c r="L33" s="529"/>
      <c r="M33" s="529"/>
      <c r="N33" s="529"/>
      <c r="O33" s="529"/>
      <c r="P33" s="370"/>
      <c r="Q33" s="529"/>
      <c r="R33" s="529"/>
      <c r="S33" s="529"/>
      <c r="T33" s="529"/>
      <c r="U33" s="529"/>
      <c r="V33" s="529"/>
      <c r="W33" s="529"/>
      <c r="X33" s="529"/>
      <c r="Y33" s="529"/>
      <c r="Z33" s="529"/>
      <c r="AA33" s="529"/>
      <c r="AB33" s="529"/>
    </row>
    <row r="34" spans="2:28" ht="15" customHeight="1" x14ac:dyDescent="0.25">
      <c r="B34" s="561"/>
      <c r="C34" s="562"/>
      <c r="D34" s="562"/>
      <c r="E34" s="562"/>
      <c r="F34" s="563"/>
      <c r="G34" s="529"/>
      <c r="H34" s="529"/>
      <c r="I34" s="529"/>
      <c r="J34" s="529"/>
      <c r="K34" s="529"/>
      <c r="L34" s="529"/>
      <c r="M34" s="529"/>
      <c r="N34" s="529"/>
      <c r="O34" s="529"/>
      <c r="P34" s="370"/>
      <c r="Q34" s="529"/>
      <c r="R34" s="529"/>
      <c r="S34" s="529"/>
      <c r="T34" s="529"/>
      <c r="U34" s="529"/>
      <c r="V34" s="529"/>
      <c r="W34" s="529"/>
      <c r="X34" s="529"/>
      <c r="Y34" s="529"/>
      <c r="Z34" s="529"/>
      <c r="AA34" s="529"/>
      <c r="AB34" s="529"/>
    </row>
    <row r="35" spans="2:28" ht="15" customHeight="1" x14ac:dyDescent="0.25">
      <c r="B35" s="561"/>
      <c r="C35" s="562"/>
      <c r="D35" s="562"/>
      <c r="E35" s="562"/>
      <c r="F35" s="563"/>
      <c r="G35" s="529"/>
      <c r="H35" s="529"/>
      <c r="I35" s="529"/>
      <c r="J35" s="529"/>
      <c r="K35" s="529"/>
      <c r="L35" s="529"/>
      <c r="M35" s="529"/>
      <c r="N35" s="529"/>
      <c r="O35" s="529"/>
      <c r="P35" s="370"/>
      <c r="Q35" s="529"/>
      <c r="R35" s="529"/>
      <c r="S35" s="529"/>
      <c r="T35" s="529"/>
      <c r="U35" s="529"/>
      <c r="V35" s="529"/>
      <c r="W35" s="529"/>
      <c r="X35" s="529"/>
      <c r="Y35" s="529"/>
      <c r="Z35" s="529"/>
      <c r="AA35" s="529"/>
      <c r="AB35" s="529"/>
    </row>
    <row r="36" spans="2:28" ht="15" customHeight="1" x14ac:dyDescent="0.25">
      <c r="B36" s="561"/>
      <c r="C36" s="562"/>
      <c r="D36" s="562"/>
      <c r="E36" s="562"/>
      <c r="F36" s="563"/>
      <c r="G36" s="529"/>
      <c r="H36" s="529"/>
      <c r="I36" s="529"/>
      <c r="J36" s="529"/>
      <c r="K36" s="529"/>
      <c r="L36" s="529"/>
      <c r="M36" s="529"/>
      <c r="N36" s="529"/>
      <c r="O36" s="529"/>
      <c r="P36" s="370"/>
      <c r="Q36" s="529"/>
      <c r="R36" s="529"/>
      <c r="S36" s="529"/>
      <c r="T36" s="529"/>
      <c r="U36" s="529"/>
      <c r="V36" s="529"/>
      <c r="W36" s="529"/>
      <c r="X36" s="529"/>
      <c r="Y36" s="529"/>
      <c r="Z36" s="529"/>
      <c r="AA36" s="529"/>
      <c r="AB36" s="529"/>
    </row>
    <row r="37" spans="2:28" ht="15" customHeight="1" x14ac:dyDescent="0.25">
      <c r="B37" s="561"/>
      <c r="C37" s="562"/>
      <c r="D37" s="562"/>
      <c r="E37" s="562"/>
      <c r="F37" s="563"/>
      <c r="G37" s="529"/>
      <c r="H37" s="529"/>
      <c r="I37" s="529"/>
      <c r="J37" s="529"/>
      <c r="K37" s="529"/>
      <c r="L37" s="529"/>
      <c r="M37" s="529"/>
      <c r="N37" s="529"/>
      <c r="O37" s="529"/>
      <c r="P37" s="370"/>
      <c r="Q37" s="529"/>
      <c r="R37" s="529"/>
      <c r="S37" s="529"/>
      <c r="T37" s="529"/>
      <c r="U37" s="529"/>
      <c r="V37" s="529"/>
      <c r="W37" s="529"/>
      <c r="X37" s="529"/>
      <c r="Y37" s="529"/>
      <c r="Z37" s="529"/>
      <c r="AA37" s="529"/>
      <c r="AB37" s="529"/>
    </row>
    <row r="38" spans="2:28" ht="15" customHeight="1" x14ac:dyDescent="0.25">
      <c r="B38" s="561"/>
      <c r="C38" s="562"/>
      <c r="D38" s="562"/>
      <c r="E38" s="562"/>
      <c r="F38" s="563"/>
      <c r="G38" s="529"/>
      <c r="H38" s="529"/>
      <c r="I38" s="529"/>
      <c r="J38" s="529"/>
      <c r="K38" s="529"/>
      <c r="L38" s="529"/>
      <c r="M38" s="529"/>
      <c r="N38" s="529"/>
      <c r="O38" s="529"/>
      <c r="P38" s="370"/>
      <c r="Q38" s="529"/>
      <c r="R38" s="529"/>
      <c r="S38" s="529"/>
      <c r="T38" s="529"/>
      <c r="U38" s="529"/>
      <c r="V38" s="529"/>
      <c r="W38" s="529"/>
      <c r="X38" s="529"/>
      <c r="Y38" s="529"/>
      <c r="Z38" s="529"/>
      <c r="AA38" s="529"/>
      <c r="AB38" s="529"/>
    </row>
    <row r="39" spans="2:28" ht="15" customHeight="1" x14ac:dyDescent="0.25">
      <c r="B39" s="561"/>
      <c r="C39" s="562"/>
      <c r="D39" s="562"/>
      <c r="E39" s="562"/>
      <c r="F39" s="563"/>
      <c r="G39" s="529"/>
      <c r="H39" s="529"/>
      <c r="I39" s="529"/>
      <c r="J39" s="529"/>
      <c r="K39" s="529"/>
      <c r="L39" s="529"/>
      <c r="M39" s="529"/>
      <c r="N39" s="529"/>
      <c r="O39" s="529"/>
      <c r="P39" s="370"/>
      <c r="Q39" s="529"/>
      <c r="R39" s="529"/>
      <c r="S39" s="529"/>
      <c r="T39" s="529"/>
      <c r="U39" s="529"/>
      <c r="V39" s="529"/>
      <c r="W39" s="529"/>
      <c r="X39" s="529"/>
      <c r="Y39" s="529"/>
      <c r="Z39" s="529"/>
      <c r="AA39" s="529"/>
      <c r="AB39" s="529"/>
    </row>
    <row r="40" spans="2:28" ht="15" customHeight="1" x14ac:dyDescent="0.25">
      <c r="B40" s="561"/>
      <c r="C40" s="562"/>
      <c r="D40" s="562"/>
      <c r="E40" s="562"/>
      <c r="F40" s="563"/>
      <c r="G40" s="529"/>
      <c r="H40" s="529"/>
      <c r="I40" s="529"/>
      <c r="J40" s="529"/>
      <c r="K40" s="529"/>
      <c r="L40" s="529"/>
      <c r="M40" s="529"/>
      <c r="N40" s="529"/>
      <c r="O40" s="529"/>
      <c r="P40" s="370"/>
      <c r="Q40" s="529"/>
      <c r="R40" s="529"/>
      <c r="S40" s="529"/>
      <c r="T40" s="529"/>
      <c r="U40" s="529"/>
      <c r="V40" s="529"/>
      <c r="W40" s="529"/>
      <c r="X40" s="529"/>
      <c r="Y40" s="529"/>
      <c r="Z40" s="529"/>
      <c r="AA40" s="529"/>
      <c r="AB40" s="529"/>
    </row>
    <row r="41" spans="2:28" ht="15" customHeight="1" x14ac:dyDescent="0.25">
      <c r="B41" s="561"/>
      <c r="C41" s="562"/>
      <c r="D41" s="562"/>
      <c r="E41" s="562"/>
      <c r="F41" s="563"/>
      <c r="G41" s="529"/>
      <c r="H41" s="529"/>
      <c r="I41" s="529"/>
      <c r="J41" s="529"/>
      <c r="K41" s="529"/>
      <c r="L41" s="529"/>
      <c r="M41" s="529"/>
      <c r="N41" s="529"/>
      <c r="O41" s="529"/>
      <c r="P41" s="370"/>
      <c r="Q41" s="529"/>
      <c r="R41" s="529"/>
      <c r="S41" s="529"/>
      <c r="T41" s="529"/>
      <c r="U41" s="529"/>
      <c r="V41" s="529"/>
      <c r="W41" s="529"/>
      <c r="X41" s="529"/>
      <c r="Y41" s="529"/>
      <c r="Z41" s="529"/>
      <c r="AA41" s="529"/>
      <c r="AB41" s="529"/>
    </row>
    <row r="42" spans="2:28" ht="15" customHeight="1" x14ac:dyDescent="0.25">
      <c r="B42" s="561"/>
      <c r="C42" s="562"/>
      <c r="D42" s="562"/>
      <c r="E42" s="562"/>
      <c r="F42" s="563"/>
      <c r="G42" s="529"/>
      <c r="H42" s="529"/>
      <c r="I42" s="529"/>
      <c r="J42" s="529"/>
      <c r="K42" s="529"/>
      <c r="L42" s="529"/>
      <c r="M42" s="529"/>
      <c r="N42" s="529"/>
      <c r="O42" s="529"/>
      <c r="P42" s="370"/>
      <c r="Q42" s="529"/>
      <c r="R42" s="529"/>
      <c r="S42" s="529"/>
      <c r="T42" s="529"/>
      <c r="U42" s="529"/>
      <c r="V42" s="529"/>
      <c r="W42" s="529"/>
      <c r="X42" s="529"/>
      <c r="Y42" s="529"/>
      <c r="Z42" s="529"/>
      <c r="AA42" s="529"/>
      <c r="AB42" s="529"/>
    </row>
    <row r="43" spans="2:28" ht="15" customHeight="1" x14ac:dyDescent="0.25">
      <c r="B43" s="561"/>
      <c r="C43" s="562"/>
      <c r="D43" s="562"/>
      <c r="E43" s="562"/>
      <c r="F43" s="563"/>
      <c r="G43" s="529"/>
      <c r="H43" s="529"/>
      <c r="I43" s="529"/>
      <c r="J43" s="529"/>
      <c r="K43" s="529"/>
      <c r="L43" s="529"/>
      <c r="M43" s="529"/>
      <c r="N43" s="529"/>
      <c r="O43" s="529"/>
      <c r="P43" s="370"/>
      <c r="Q43" s="529"/>
      <c r="R43" s="529"/>
      <c r="S43" s="529"/>
      <c r="T43" s="529"/>
      <c r="U43" s="529"/>
      <c r="V43" s="529"/>
      <c r="W43" s="529"/>
      <c r="X43" s="529"/>
      <c r="Y43" s="529"/>
      <c r="Z43" s="529"/>
      <c r="AA43" s="529"/>
      <c r="AB43" s="529"/>
    </row>
    <row r="44" spans="2:28" ht="15" customHeight="1" x14ac:dyDescent="0.25">
      <c r="B44" s="561"/>
      <c r="C44" s="562"/>
      <c r="D44" s="562"/>
      <c r="E44" s="562"/>
      <c r="F44" s="563"/>
      <c r="G44" s="529"/>
      <c r="H44" s="529"/>
      <c r="I44" s="529"/>
      <c r="J44" s="529"/>
      <c r="K44" s="529"/>
      <c r="L44" s="529"/>
      <c r="M44" s="529"/>
      <c r="N44" s="529"/>
      <c r="O44" s="529"/>
      <c r="P44" s="370"/>
      <c r="Q44" s="529"/>
      <c r="R44" s="529"/>
      <c r="S44" s="529"/>
      <c r="T44" s="529"/>
      <c r="U44" s="529"/>
      <c r="V44" s="529"/>
      <c r="W44" s="529"/>
      <c r="X44" s="529"/>
      <c r="Y44" s="529"/>
      <c r="Z44" s="529"/>
      <c r="AA44" s="529"/>
      <c r="AB44" s="529"/>
    </row>
    <row r="45" spans="2:28" ht="15" customHeight="1" x14ac:dyDescent="0.25">
      <c r="B45" s="561"/>
      <c r="C45" s="562"/>
      <c r="D45" s="562"/>
      <c r="E45" s="562"/>
      <c r="F45" s="563"/>
      <c r="G45" s="529"/>
      <c r="H45" s="529"/>
      <c r="I45" s="529"/>
      <c r="J45" s="529"/>
      <c r="K45" s="529"/>
      <c r="L45" s="529"/>
      <c r="M45" s="529"/>
      <c r="N45" s="529"/>
      <c r="O45" s="529"/>
      <c r="P45" s="370"/>
      <c r="Q45" s="529"/>
      <c r="R45" s="529"/>
      <c r="S45" s="529"/>
      <c r="T45" s="529"/>
      <c r="U45" s="529"/>
      <c r="V45" s="529"/>
      <c r="W45" s="529"/>
      <c r="X45" s="529"/>
      <c r="Y45" s="529"/>
      <c r="Z45" s="529"/>
      <c r="AA45" s="529"/>
      <c r="AB45" s="529"/>
    </row>
    <row r="46" spans="2:28" ht="15" customHeight="1" x14ac:dyDescent="0.25">
      <c r="B46" s="561"/>
      <c r="C46" s="562"/>
      <c r="D46" s="562"/>
      <c r="E46" s="562"/>
      <c r="F46" s="563"/>
      <c r="G46" s="529"/>
      <c r="H46" s="529"/>
      <c r="I46" s="529"/>
      <c r="J46" s="529"/>
      <c r="K46" s="529"/>
      <c r="L46" s="529"/>
      <c r="M46" s="529"/>
      <c r="N46" s="529"/>
      <c r="O46" s="529"/>
      <c r="P46" s="370"/>
      <c r="Q46" s="529"/>
      <c r="R46" s="529"/>
      <c r="S46" s="529"/>
      <c r="T46" s="529"/>
      <c r="U46" s="529"/>
      <c r="V46" s="529"/>
      <c r="W46" s="529"/>
      <c r="X46" s="529"/>
      <c r="Y46" s="529"/>
      <c r="Z46" s="529"/>
      <c r="AA46" s="529"/>
      <c r="AB46" s="529"/>
    </row>
    <row r="47" spans="2:28" ht="15" customHeight="1" x14ac:dyDescent="0.25">
      <c r="B47" s="561"/>
      <c r="C47" s="562"/>
      <c r="D47" s="562"/>
      <c r="E47" s="562"/>
      <c r="F47" s="563"/>
      <c r="G47" s="529"/>
      <c r="H47" s="529"/>
      <c r="I47" s="529"/>
      <c r="J47" s="529"/>
      <c r="K47" s="529"/>
      <c r="L47" s="529"/>
      <c r="M47" s="529"/>
      <c r="N47" s="529"/>
      <c r="O47" s="529"/>
      <c r="P47" s="370"/>
      <c r="Q47" s="529"/>
      <c r="R47" s="529"/>
      <c r="S47" s="529"/>
      <c r="T47" s="529"/>
      <c r="U47" s="529"/>
      <c r="V47" s="529"/>
      <c r="W47" s="529"/>
      <c r="X47" s="529"/>
      <c r="Y47" s="529"/>
      <c r="Z47" s="529"/>
      <c r="AA47" s="529"/>
      <c r="AB47" s="529"/>
    </row>
    <row r="48" spans="2:28" ht="15" customHeight="1" x14ac:dyDescent="0.25">
      <c r="B48" s="561"/>
      <c r="C48" s="562"/>
      <c r="D48" s="562"/>
      <c r="E48" s="562"/>
      <c r="F48" s="563"/>
      <c r="G48" s="529"/>
      <c r="H48" s="529"/>
      <c r="I48" s="529"/>
      <c r="J48" s="529"/>
      <c r="K48" s="529"/>
      <c r="L48" s="529"/>
      <c r="M48" s="529"/>
      <c r="N48" s="529"/>
      <c r="O48" s="529"/>
      <c r="P48" s="370"/>
      <c r="Q48" s="529"/>
      <c r="R48" s="529"/>
      <c r="S48" s="529"/>
      <c r="T48" s="529"/>
      <c r="U48" s="529"/>
      <c r="V48" s="529"/>
      <c r="W48" s="529"/>
      <c r="X48" s="529"/>
      <c r="Y48" s="529"/>
      <c r="Z48" s="529"/>
      <c r="AA48" s="529"/>
      <c r="AB48" s="529"/>
    </row>
    <row r="49" spans="2:28" ht="15" customHeight="1" x14ac:dyDescent="0.25">
      <c r="B49" s="561"/>
      <c r="C49" s="562"/>
      <c r="D49" s="562"/>
      <c r="E49" s="562"/>
      <c r="F49" s="563"/>
      <c r="G49" s="529"/>
      <c r="H49" s="529"/>
      <c r="I49" s="529"/>
      <c r="J49" s="529"/>
      <c r="K49" s="529"/>
      <c r="L49" s="529"/>
      <c r="M49" s="529"/>
      <c r="N49" s="529"/>
      <c r="O49" s="529"/>
      <c r="P49" s="370"/>
      <c r="Q49" s="529"/>
      <c r="R49" s="529"/>
      <c r="S49" s="529"/>
      <c r="T49" s="529"/>
      <c r="U49" s="529"/>
      <c r="V49" s="529"/>
      <c r="W49" s="529"/>
      <c r="X49" s="529"/>
      <c r="Y49" s="529"/>
      <c r="Z49" s="529"/>
      <c r="AA49" s="529"/>
      <c r="AB49" s="529"/>
    </row>
    <row r="50" spans="2:28" ht="15" customHeight="1" x14ac:dyDescent="0.25">
      <c r="B50" s="561"/>
      <c r="C50" s="562"/>
      <c r="D50" s="562"/>
      <c r="E50" s="562"/>
      <c r="F50" s="563"/>
      <c r="G50" s="529"/>
      <c r="H50" s="529"/>
      <c r="I50" s="529"/>
      <c r="J50" s="529"/>
      <c r="K50" s="529"/>
      <c r="L50" s="529"/>
      <c r="M50" s="529"/>
      <c r="N50" s="529"/>
      <c r="O50" s="529"/>
      <c r="P50" s="370"/>
      <c r="Q50" s="529"/>
      <c r="R50" s="529"/>
      <c r="S50" s="529"/>
      <c r="T50" s="529"/>
      <c r="U50" s="529"/>
      <c r="V50" s="529"/>
      <c r="W50" s="529"/>
      <c r="X50" s="529"/>
      <c r="Y50" s="529"/>
      <c r="Z50" s="529"/>
      <c r="AA50" s="529"/>
      <c r="AB50" s="529"/>
    </row>
    <row r="51" spans="2:28" ht="15" customHeight="1" x14ac:dyDescent="0.25">
      <c r="B51" s="561"/>
      <c r="C51" s="562"/>
      <c r="D51" s="562"/>
      <c r="E51" s="562"/>
      <c r="F51" s="563"/>
      <c r="G51" s="529"/>
      <c r="H51" s="529"/>
      <c r="I51" s="529"/>
      <c r="J51" s="529"/>
      <c r="K51" s="529"/>
      <c r="L51" s="529"/>
      <c r="M51" s="529"/>
      <c r="N51" s="529"/>
      <c r="O51" s="529"/>
      <c r="P51" s="370"/>
      <c r="Q51" s="529"/>
      <c r="R51" s="529"/>
      <c r="S51" s="529"/>
      <c r="T51" s="529"/>
      <c r="U51" s="529"/>
      <c r="V51" s="529"/>
      <c r="W51" s="529"/>
      <c r="X51" s="529"/>
      <c r="Y51" s="529"/>
      <c r="Z51" s="529"/>
      <c r="AA51" s="529"/>
      <c r="AB51" s="529"/>
    </row>
    <row r="52" spans="2:28" ht="15" customHeight="1" x14ac:dyDescent="0.25">
      <c r="B52" s="561"/>
      <c r="C52" s="562"/>
      <c r="D52" s="562"/>
      <c r="E52" s="562"/>
      <c r="F52" s="563"/>
      <c r="G52" s="529"/>
      <c r="H52" s="529"/>
      <c r="I52" s="529"/>
      <c r="J52" s="529"/>
      <c r="K52" s="529"/>
      <c r="L52" s="529"/>
      <c r="M52" s="529"/>
      <c r="N52" s="529"/>
      <c r="O52" s="529"/>
      <c r="P52" s="370"/>
      <c r="Q52" s="529"/>
      <c r="R52" s="529"/>
      <c r="S52" s="529"/>
      <c r="T52" s="529"/>
      <c r="U52" s="529"/>
      <c r="V52" s="529"/>
      <c r="W52" s="529"/>
      <c r="X52" s="529"/>
      <c r="Y52" s="529"/>
      <c r="Z52" s="529"/>
      <c r="AA52" s="529"/>
      <c r="AB52" s="529"/>
    </row>
    <row r="53" spans="2:28" ht="15" customHeight="1" x14ac:dyDescent="0.25">
      <c r="B53" s="561"/>
      <c r="C53" s="562"/>
      <c r="D53" s="562"/>
      <c r="E53" s="562"/>
      <c r="F53" s="563"/>
      <c r="G53" s="529"/>
      <c r="H53" s="529"/>
      <c r="I53" s="529"/>
      <c r="J53" s="529"/>
      <c r="K53" s="529"/>
      <c r="L53" s="529"/>
      <c r="M53" s="529"/>
      <c r="N53" s="529"/>
      <c r="O53" s="529"/>
      <c r="P53" s="370"/>
      <c r="Q53" s="529"/>
      <c r="R53" s="529"/>
      <c r="S53" s="529"/>
      <c r="T53" s="529"/>
      <c r="U53" s="529"/>
      <c r="V53" s="529"/>
      <c r="W53" s="529"/>
      <c r="X53" s="529"/>
      <c r="Y53" s="529"/>
      <c r="Z53" s="529"/>
      <c r="AA53" s="529"/>
      <c r="AB53" s="529"/>
    </row>
    <row r="54" spans="2:28" ht="15" customHeight="1" x14ac:dyDescent="0.25">
      <c r="B54" s="561"/>
      <c r="C54" s="562"/>
      <c r="D54" s="562"/>
      <c r="E54" s="562"/>
      <c r="F54" s="563"/>
      <c r="G54" s="529"/>
      <c r="H54" s="529"/>
      <c r="I54" s="529"/>
      <c r="J54" s="529"/>
      <c r="K54" s="529"/>
      <c r="L54" s="529"/>
      <c r="M54" s="529"/>
      <c r="N54" s="529"/>
      <c r="O54" s="529"/>
      <c r="P54" s="370"/>
      <c r="Q54" s="529"/>
      <c r="R54" s="529"/>
      <c r="S54" s="529"/>
      <c r="T54" s="529"/>
      <c r="U54" s="529"/>
      <c r="V54" s="529"/>
      <c r="W54" s="529"/>
      <c r="X54" s="529"/>
      <c r="Y54" s="529"/>
      <c r="Z54" s="529"/>
      <c r="AA54" s="529"/>
      <c r="AB54" s="529"/>
    </row>
    <row r="55" spans="2:28" ht="15" customHeight="1" x14ac:dyDescent="0.25">
      <c r="B55" s="561"/>
      <c r="C55" s="562"/>
      <c r="D55" s="562"/>
      <c r="E55" s="562"/>
      <c r="F55" s="563"/>
      <c r="G55" s="529"/>
      <c r="H55" s="529"/>
      <c r="I55" s="529"/>
      <c r="J55" s="529"/>
      <c r="K55" s="529"/>
      <c r="L55" s="529"/>
      <c r="M55" s="529"/>
      <c r="N55" s="529"/>
      <c r="O55" s="529"/>
      <c r="P55" s="370"/>
      <c r="Q55" s="529"/>
      <c r="R55" s="529"/>
      <c r="S55" s="529"/>
      <c r="T55" s="529"/>
      <c r="U55" s="529"/>
      <c r="V55" s="529"/>
      <c r="W55" s="529"/>
      <c r="X55" s="529"/>
      <c r="Y55" s="529"/>
      <c r="Z55" s="529"/>
      <c r="AA55" s="529"/>
      <c r="AB55" s="529"/>
    </row>
    <row r="56" spans="2:28" ht="15" customHeight="1" x14ac:dyDescent="0.25">
      <c r="B56" s="561"/>
      <c r="C56" s="562"/>
      <c r="D56" s="562"/>
      <c r="E56" s="562"/>
      <c r="F56" s="563"/>
      <c r="G56" s="529"/>
      <c r="H56" s="529"/>
      <c r="I56" s="529"/>
      <c r="J56" s="529"/>
      <c r="K56" s="529"/>
      <c r="L56" s="529"/>
      <c r="M56" s="529"/>
      <c r="N56" s="529"/>
      <c r="O56" s="529"/>
      <c r="P56" s="370"/>
      <c r="Q56" s="529"/>
      <c r="R56" s="529"/>
      <c r="S56" s="529"/>
      <c r="T56" s="529"/>
      <c r="U56" s="529"/>
      <c r="V56" s="529"/>
      <c r="W56" s="529"/>
      <c r="X56" s="529"/>
      <c r="Y56" s="529"/>
      <c r="Z56" s="529"/>
      <c r="AA56" s="529"/>
      <c r="AB56" s="529"/>
    </row>
    <row r="57" spans="2:28" ht="15" customHeight="1" x14ac:dyDescent="0.25">
      <c r="B57" s="561"/>
      <c r="C57" s="562"/>
      <c r="D57" s="562"/>
      <c r="E57" s="562"/>
      <c r="F57" s="563"/>
      <c r="G57" s="529"/>
      <c r="H57" s="529"/>
      <c r="I57" s="529"/>
      <c r="J57" s="529"/>
      <c r="K57" s="529"/>
      <c r="L57" s="529"/>
      <c r="M57" s="529"/>
      <c r="N57" s="529"/>
      <c r="O57" s="529"/>
      <c r="P57" s="370"/>
      <c r="Q57" s="529"/>
      <c r="R57" s="529"/>
      <c r="S57" s="529"/>
      <c r="T57" s="529"/>
      <c r="U57" s="529"/>
      <c r="V57" s="529"/>
      <c r="W57" s="529"/>
      <c r="X57" s="529"/>
      <c r="Y57" s="529"/>
      <c r="Z57" s="529"/>
      <c r="AA57" s="529"/>
      <c r="AB57" s="529"/>
    </row>
    <row r="58" spans="2:28" ht="15" customHeight="1" x14ac:dyDescent="0.25">
      <c r="B58" s="561"/>
      <c r="C58" s="562"/>
      <c r="D58" s="562"/>
      <c r="E58" s="562"/>
      <c r="F58" s="563"/>
      <c r="G58" s="529"/>
      <c r="H58" s="529"/>
      <c r="I58" s="529"/>
      <c r="J58" s="529"/>
      <c r="K58" s="529"/>
      <c r="L58" s="529"/>
      <c r="M58" s="529"/>
      <c r="N58" s="529"/>
      <c r="O58" s="529"/>
      <c r="P58" s="370"/>
      <c r="Q58" s="529"/>
      <c r="R58" s="529"/>
      <c r="S58" s="529"/>
      <c r="T58" s="529"/>
      <c r="U58" s="529"/>
      <c r="V58" s="529"/>
      <c r="W58" s="529"/>
      <c r="X58" s="529"/>
      <c r="Y58" s="529"/>
      <c r="Z58" s="529"/>
      <c r="AA58" s="529"/>
      <c r="AB58" s="529"/>
    </row>
    <row r="59" spans="2:28" ht="15" customHeight="1" x14ac:dyDescent="0.25">
      <c r="B59" s="561"/>
      <c r="C59" s="562"/>
      <c r="D59" s="562"/>
      <c r="E59" s="562"/>
      <c r="F59" s="563"/>
      <c r="G59" s="529"/>
      <c r="H59" s="529"/>
      <c r="I59" s="529"/>
      <c r="J59" s="529"/>
      <c r="K59" s="529"/>
      <c r="L59" s="529"/>
      <c r="M59" s="529"/>
      <c r="N59" s="529"/>
      <c r="O59" s="529"/>
      <c r="P59" s="370"/>
      <c r="Q59" s="529"/>
      <c r="R59" s="529"/>
      <c r="S59" s="529"/>
      <c r="T59" s="529"/>
      <c r="U59" s="529"/>
      <c r="V59" s="529"/>
      <c r="W59" s="529"/>
      <c r="X59" s="529"/>
      <c r="Y59" s="529"/>
      <c r="Z59" s="529"/>
      <c r="AA59" s="529"/>
      <c r="AB59" s="529"/>
    </row>
    <row r="60" spans="2:28" ht="15" customHeight="1" x14ac:dyDescent="0.25">
      <c r="B60" s="561"/>
      <c r="C60" s="562"/>
      <c r="D60" s="562"/>
      <c r="E60" s="562"/>
      <c r="F60" s="563"/>
      <c r="G60" s="529"/>
      <c r="H60" s="529"/>
      <c r="I60" s="529"/>
      <c r="J60" s="529"/>
      <c r="K60" s="529"/>
      <c r="L60" s="529"/>
      <c r="M60" s="529"/>
      <c r="N60" s="529"/>
      <c r="O60" s="529"/>
      <c r="P60" s="370"/>
      <c r="Q60" s="529"/>
      <c r="R60" s="529"/>
      <c r="S60" s="529"/>
      <c r="T60" s="529"/>
      <c r="U60" s="529"/>
      <c r="V60" s="529"/>
      <c r="W60" s="529"/>
      <c r="X60" s="529"/>
      <c r="Y60" s="529"/>
      <c r="Z60" s="529"/>
      <c r="AA60" s="529"/>
      <c r="AB60" s="529"/>
    </row>
    <row r="61" spans="2:28" x14ac:dyDescent="0.25">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spans="2:28" ht="15" customHeight="1" x14ac:dyDescent="0.25">
      <c r="B62" s="45" t="s">
        <v>268</v>
      </c>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row>
    <row r="63" spans="2:28" ht="15" customHeight="1" x14ac:dyDescent="0.25">
      <c r="B63" s="42"/>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44"/>
    </row>
    <row r="64" spans="2:28" ht="15" customHeight="1" x14ac:dyDescent="0.25">
      <c r="B64" s="42"/>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44"/>
    </row>
    <row r="65" spans="2:28" ht="15" customHeight="1" x14ac:dyDescent="0.25">
      <c r="B65" s="44"/>
      <c r="C65" s="42"/>
      <c r="D65" s="44"/>
      <c r="E65" s="44"/>
      <c r="F65" s="44"/>
      <c r="G65" s="44"/>
      <c r="H65" s="44"/>
      <c r="I65" s="44"/>
      <c r="J65" s="44"/>
      <c r="K65" s="44"/>
      <c r="L65" s="44"/>
      <c r="M65" s="44"/>
      <c r="N65" s="44"/>
      <c r="O65" s="44"/>
      <c r="P65" s="44"/>
      <c r="Q65" s="44"/>
      <c r="R65" s="44"/>
      <c r="S65" s="44"/>
      <c r="T65" s="44"/>
      <c r="U65" s="44"/>
      <c r="V65" s="44"/>
      <c r="W65" s="44"/>
      <c r="X65" s="44"/>
      <c r="Y65" s="44"/>
      <c r="Z65" s="44"/>
      <c r="AA65" s="44"/>
      <c r="AB65" s="44"/>
    </row>
    <row r="66" spans="2:28" ht="15" customHeight="1" x14ac:dyDescent="0.25">
      <c r="B66" s="34"/>
      <c r="C66" s="40"/>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2:28" ht="15" customHeight="1" x14ac:dyDescent="0.25">
      <c r="B67" s="34"/>
      <c r="C67" s="40"/>
      <c r="D67" s="34"/>
      <c r="E67" s="34"/>
      <c r="F67" s="34"/>
      <c r="G67" s="34"/>
      <c r="H67" s="34"/>
      <c r="I67" s="34"/>
      <c r="J67" s="34"/>
      <c r="K67" s="34"/>
      <c r="L67" s="34"/>
      <c r="M67" s="34"/>
      <c r="N67" s="34"/>
      <c r="O67" s="34"/>
      <c r="P67" s="34"/>
      <c r="Q67" s="34"/>
      <c r="R67" s="34"/>
      <c r="S67" s="34"/>
      <c r="T67" s="34"/>
      <c r="U67" s="34"/>
      <c r="V67" s="34"/>
      <c r="W67" s="34"/>
      <c r="X67" s="34"/>
      <c r="Y67" s="34"/>
      <c r="Z67" s="34"/>
      <c r="AA67" s="34"/>
      <c r="AB67" s="34"/>
    </row>
    <row r="68" spans="2:28" ht="15" customHeight="1" x14ac:dyDescent="0.25">
      <c r="B68" s="34"/>
      <c r="C68" s="40"/>
      <c r="D68" s="34"/>
      <c r="E68" s="34"/>
      <c r="F68" s="34"/>
      <c r="G68" s="34"/>
      <c r="H68" s="34"/>
      <c r="I68" s="34"/>
      <c r="J68" s="34"/>
      <c r="K68" s="34"/>
      <c r="L68" s="34"/>
      <c r="M68" s="34"/>
      <c r="N68" s="34"/>
      <c r="O68" s="34"/>
      <c r="P68" s="34"/>
      <c r="Q68" s="34"/>
      <c r="R68" s="34"/>
      <c r="S68" s="34"/>
      <c r="T68" s="34"/>
      <c r="U68" s="34"/>
      <c r="V68" s="34"/>
      <c r="W68" s="34"/>
      <c r="X68" s="34"/>
      <c r="Y68" s="34"/>
      <c r="Z68" s="34"/>
      <c r="AA68" s="34"/>
      <c r="AB68" s="34"/>
    </row>
    <row r="69" spans="2:28" ht="15" customHeight="1" x14ac:dyDescent="0.25">
      <c r="B69" s="34"/>
      <c r="C69" s="40"/>
      <c r="D69" s="34"/>
      <c r="E69" s="34"/>
      <c r="F69" s="34"/>
      <c r="G69" s="34"/>
      <c r="H69" s="34"/>
      <c r="I69" s="34"/>
      <c r="J69" s="34"/>
      <c r="K69" s="34"/>
      <c r="L69" s="34"/>
      <c r="M69" s="34"/>
      <c r="N69" s="34"/>
      <c r="O69" s="34"/>
      <c r="P69" s="34"/>
      <c r="Q69" s="34"/>
      <c r="R69" s="34"/>
      <c r="S69" s="34"/>
      <c r="T69" s="34"/>
      <c r="U69" s="34"/>
      <c r="V69" s="34"/>
      <c r="W69" s="34"/>
      <c r="X69" s="34"/>
      <c r="Y69" s="34"/>
      <c r="Z69" s="34"/>
      <c r="AA69" s="34"/>
      <c r="AB69" s="34"/>
    </row>
    <row r="70" spans="2:28" ht="15" customHeight="1" x14ac:dyDescent="0.25">
      <c r="B70" s="34"/>
      <c r="C70" s="40"/>
      <c r="D70" s="34"/>
      <c r="E70" s="34"/>
      <c r="F70" s="34"/>
      <c r="G70" s="34"/>
      <c r="H70" s="34"/>
      <c r="I70" s="34"/>
      <c r="J70" s="34"/>
      <c r="K70" s="34"/>
      <c r="L70" s="34"/>
      <c r="M70" s="34"/>
      <c r="N70" s="34"/>
      <c r="O70" s="34"/>
      <c r="P70" s="34"/>
      <c r="Q70" s="34"/>
      <c r="R70" s="34"/>
      <c r="S70" s="34"/>
      <c r="T70" s="34"/>
      <c r="U70" s="34"/>
      <c r="V70" s="34"/>
      <c r="W70" s="34"/>
      <c r="X70" s="34"/>
      <c r="Y70" s="34"/>
      <c r="Z70" s="34"/>
      <c r="AA70" s="34"/>
      <c r="AB70" s="34"/>
    </row>
    <row r="71" spans="2:28" ht="15" customHeight="1" x14ac:dyDescent="0.25">
      <c r="B71" s="34"/>
      <c r="C71" s="40"/>
      <c r="D71" s="34"/>
      <c r="E71" s="34"/>
      <c r="F71" s="34"/>
      <c r="G71" s="34"/>
      <c r="H71" s="34"/>
      <c r="I71" s="34"/>
      <c r="J71" s="34"/>
      <c r="K71" s="34"/>
      <c r="L71" s="34"/>
      <c r="M71" s="34"/>
      <c r="N71" s="34"/>
      <c r="O71" s="34"/>
      <c r="P71" s="34"/>
      <c r="Q71" s="34"/>
      <c r="R71" s="34"/>
      <c r="S71" s="34"/>
      <c r="T71" s="34"/>
      <c r="U71" s="34"/>
      <c r="V71" s="34"/>
      <c r="W71" s="34"/>
      <c r="X71" s="34"/>
      <c r="Y71" s="34"/>
      <c r="Z71" s="34"/>
      <c r="AA71" s="34"/>
      <c r="AB71" s="34"/>
    </row>
  </sheetData>
  <sheetProtection formatCells="0" formatColumns="0" formatRows="0" insertColumns="0" insertRows="0" insertHyperlinks="0" deleteColumns="0" deleteRows="0" selectLockedCells="1" sort="0" autoFilter="0" pivotTables="0"/>
  <mergeCells count="349">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 ref="B38:F38"/>
    <mergeCell ref="B39:F39"/>
    <mergeCell ref="B40:F40"/>
    <mergeCell ref="B41:F41"/>
    <mergeCell ref="B42:F42"/>
    <mergeCell ref="B43:F43"/>
    <mergeCell ref="B44:F44"/>
    <mergeCell ref="B45:F45"/>
    <mergeCell ref="B46:F46"/>
    <mergeCell ref="B29:F29"/>
    <mergeCell ref="B30:F30"/>
    <mergeCell ref="B31:F31"/>
    <mergeCell ref="B32:F32"/>
    <mergeCell ref="B33:F33"/>
    <mergeCell ref="B34:F34"/>
    <mergeCell ref="B35:F35"/>
    <mergeCell ref="B36:F36"/>
    <mergeCell ref="B37:F37"/>
    <mergeCell ref="B20:F20"/>
    <mergeCell ref="B21:F21"/>
    <mergeCell ref="B22:F22"/>
    <mergeCell ref="B23:F23"/>
    <mergeCell ref="B24:F24"/>
    <mergeCell ref="B25:F25"/>
    <mergeCell ref="B26:F26"/>
    <mergeCell ref="B27:F27"/>
    <mergeCell ref="B28:F28"/>
    <mergeCell ref="B2:AB3"/>
    <mergeCell ref="B4:AB4"/>
    <mergeCell ref="B5:AB5"/>
    <mergeCell ref="B6:AB6"/>
    <mergeCell ref="B10:AB10"/>
    <mergeCell ref="G19:L19"/>
    <mergeCell ref="M19:O19"/>
    <mergeCell ref="B7:AB8"/>
    <mergeCell ref="B17:AB18"/>
    <mergeCell ref="B9:AB9"/>
    <mergeCell ref="B11:AB11"/>
    <mergeCell ref="Z19:AB19"/>
    <mergeCell ref="S19:T19"/>
    <mergeCell ref="Q19:R19"/>
    <mergeCell ref="U19:V19"/>
    <mergeCell ref="W19:Y19"/>
    <mergeCell ref="H15:U15"/>
    <mergeCell ref="X15:AA15"/>
    <mergeCell ref="H13:U13"/>
    <mergeCell ref="X13:AA13"/>
    <mergeCell ref="U20:V20"/>
    <mergeCell ref="W20:Y20"/>
    <mergeCell ref="Z20:AB20"/>
    <mergeCell ref="G21:L21"/>
    <mergeCell ref="M21:O21"/>
    <mergeCell ref="Q21:R21"/>
    <mergeCell ref="S21:T21"/>
    <mergeCell ref="U21:V21"/>
    <mergeCell ref="W21:Y21"/>
    <mergeCell ref="Z21:AB21"/>
    <mergeCell ref="G20:L20"/>
    <mergeCell ref="M20:O20"/>
    <mergeCell ref="Q20:R20"/>
    <mergeCell ref="S20:T20"/>
    <mergeCell ref="U22:V22"/>
    <mergeCell ref="W22:Y22"/>
    <mergeCell ref="Z22:AB22"/>
    <mergeCell ref="G23:L23"/>
    <mergeCell ref="M23:O23"/>
    <mergeCell ref="Q23:R23"/>
    <mergeCell ref="S23:T23"/>
    <mergeCell ref="U23:V23"/>
    <mergeCell ref="W23:Y23"/>
    <mergeCell ref="Z23:AB23"/>
    <mergeCell ref="G22:L22"/>
    <mergeCell ref="M22:O22"/>
    <mergeCell ref="Q22:R22"/>
    <mergeCell ref="S22:T22"/>
    <mergeCell ref="U24:V24"/>
    <mergeCell ref="W24:Y24"/>
    <mergeCell ref="Z24:AB24"/>
    <mergeCell ref="G25:L25"/>
    <mergeCell ref="M25:O25"/>
    <mergeCell ref="Q25:R25"/>
    <mergeCell ref="S25:T25"/>
    <mergeCell ref="U25:V25"/>
    <mergeCell ref="W25:Y25"/>
    <mergeCell ref="Z25:AB25"/>
    <mergeCell ref="G24:L24"/>
    <mergeCell ref="M24:O24"/>
    <mergeCell ref="Q24:R24"/>
    <mergeCell ref="S24:T24"/>
    <mergeCell ref="U26:V26"/>
    <mergeCell ref="W26:Y26"/>
    <mergeCell ref="Z26:AB26"/>
    <mergeCell ref="G27:L27"/>
    <mergeCell ref="M27:O27"/>
    <mergeCell ref="Q27:R27"/>
    <mergeCell ref="S27:T27"/>
    <mergeCell ref="U27:V27"/>
    <mergeCell ref="W27:Y27"/>
    <mergeCell ref="Z27:AB27"/>
    <mergeCell ref="G26:L26"/>
    <mergeCell ref="M26:O26"/>
    <mergeCell ref="Q26:R26"/>
    <mergeCell ref="S26:T26"/>
    <mergeCell ref="U28:V28"/>
    <mergeCell ref="W28:Y28"/>
    <mergeCell ref="Z28:AB28"/>
    <mergeCell ref="G29:L29"/>
    <mergeCell ref="M29:O29"/>
    <mergeCell ref="Q29:R29"/>
    <mergeCell ref="S29:T29"/>
    <mergeCell ref="U29:V29"/>
    <mergeCell ref="W29:Y29"/>
    <mergeCell ref="Z29:AB29"/>
    <mergeCell ref="G28:L28"/>
    <mergeCell ref="M28:O28"/>
    <mergeCell ref="Q28:R28"/>
    <mergeCell ref="S28:T28"/>
    <mergeCell ref="U30:V30"/>
    <mergeCell ref="W30:Y30"/>
    <mergeCell ref="Z30:AB30"/>
    <mergeCell ref="G31:L31"/>
    <mergeCell ref="M31:O31"/>
    <mergeCell ref="Q31:R31"/>
    <mergeCell ref="S31:T31"/>
    <mergeCell ref="U31:V31"/>
    <mergeCell ref="W31:Y31"/>
    <mergeCell ref="Z31:AB31"/>
    <mergeCell ref="G30:L30"/>
    <mergeCell ref="M30:O30"/>
    <mergeCell ref="Q30:R30"/>
    <mergeCell ref="S30:T30"/>
    <mergeCell ref="U32:V32"/>
    <mergeCell ref="W32:Y32"/>
    <mergeCell ref="Z32:AB32"/>
    <mergeCell ref="G33:L33"/>
    <mergeCell ref="M33:O33"/>
    <mergeCell ref="Q33:R33"/>
    <mergeCell ref="S33:T33"/>
    <mergeCell ref="U33:V33"/>
    <mergeCell ref="W33:Y33"/>
    <mergeCell ref="Z33:AB33"/>
    <mergeCell ref="G32:L32"/>
    <mergeCell ref="M32:O32"/>
    <mergeCell ref="Q32:R32"/>
    <mergeCell ref="S32:T32"/>
    <mergeCell ref="U34:V34"/>
    <mergeCell ref="W34:Y34"/>
    <mergeCell ref="Z34:AB34"/>
    <mergeCell ref="G35:L35"/>
    <mergeCell ref="M35:O35"/>
    <mergeCell ref="Q35:R35"/>
    <mergeCell ref="S35:T35"/>
    <mergeCell ref="U35:V35"/>
    <mergeCell ref="W35:Y35"/>
    <mergeCell ref="Z35:AB35"/>
    <mergeCell ref="G34:L34"/>
    <mergeCell ref="M34:O34"/>
    <mergeCell ref="Q34:R34"/>
    <mergeCell ref="S34:T34"/>
    <mergeCell ref="U36:V36"/>
    <mergeCell ref="W36:Y36"/>
    <mergeCell ref="Z36:AB36"/>
    <mergeCell ref="G37:L37"/>
    <mergeCell ref="M37:O37"/>
    <mergeCell ref="Q37:R37"/>
    <mergeCell ref="S37:T37"/>
    <mergeCell ref="U37:V37"/>
    <mergeCell ref="W37:Y37"/>
    <mergeCell ref="Z37:AB37"/>
    <mergeCell ref="G36:L36"/>
    <mergeCell ref="M36:O36"/>
    <mergeCell ref="Q36:R36"/>
    <mergeCell ref="S36:T36"/>
    <mergeCell ref="U38:V38"/>
    <mergeCell ref="W38:Y38"/>
    <mergeCell ref="Z38:AB38"/>
    <mergeCell ref="G39:L39"/>
    <mergeCell ref="M39:O39"/>
    <mergeCell ref="Q39:R39"/>
    <mergeCell ref="S39:T39"/>
    <mergeCell ref="U39:V39"/>
    <mergeCell ref="W39:Y39"/>
    <mergeCell ref="Z39:AB39"/>
    <mergeCell ref="G38:L38"/>
    <mergeCell ref="M38:O38"/>
    <mergeCell ref="Q38:R38"/>
    <mergeCell ref="S38:T38"/>
    <mergeCell ref="U40:V40"/>
    <mergeCell ref="W40:Y40"/>
    <mergeCell ref="Z40:AB40"/>
    <mergeCell ref="G41:L41"/>
    <mergeCell ref="M41:O41"/>
    <mergeCell ref="Q41:R41"/>
    <mergeCell ref="S41:T41"/>
    <mergeCell ref="U41:V41"/>
    <mergeCell ref="W41:Y41"/>
    <mergeCell ref="Z41:AB41"/>
    <mergeCell ref="G40:L40"/>
    <mergeCell ref="M40:O40"/>
    <mergeCell ref="Q40:R40"/>
    <mergeCell ref="S40:T40"/>
    <mergeCell ref="U42:V42"/>
    <mergeCell ref="W42:Y42"/>
    <mergeCell ref="Z42:AB42"/>
    <mergeCell ref="G43:L43"/>
    <mergeCell ref="M43:O43"/>
    <mergeCell ref="Q43:R43"/>
    <mergeCell ref="S43:T43"/>
    <mergeCell ref="U43:V43"/>
    <mergeCell ref="W43:Y43"/>
    <mergeCell ref="Z43:AB43"/>
    <mergeCell ref="G42:L42"/>
    <mergeCell ref="M42:O42"/>
    <mergeCell ref="Q42:R42"/>
    <mergeCell ref="S42:T42"/>
    <mergeCell ref="U44:V44"/>
    <mergeCell ref="W44:Y44"/>
    <mergeCell ref="Z44:AB44"/>
    <mergeCell ref="G45:L45"/>
    <mergeCell ref="M45:O45"/>
    <mergeCell ref="Q45:R45"/>
    <mergeCell ref="S45:T45"/>
    <mergeCell ref="U45:V45"/>
    <mergeCell ref="W45:Y45"/>
    <mergeCell ref="Z45:AB45"/>
    <mergeCell ref="G44:L44"/>
    <mergeCell ref="M44:O44"/>
    <mergeCell ref="Q44:R44"/>
    <mergeCell ref="S44:T44"/>
    <mergeCell ref="U46:V46"/>
    <mergeCell ref="W46:Y46"/>
    <mergeCell ref="Z46:AB46"/>
    <mergeCell ref="G47:L47"/>
    <mergeCell ref="M47:O47"/>
    <mergeCell ref="Q47:R47"/>
    <mergeCell ref="S47:T47"/>
    <mergeCell ref="U47:V47"/>
    <mergeCell ref="W47:Y47"/>
    <mergeCell ref="Z47:AB47"/>
    <mergeCell ref="G46:L46"/>
    <mergeCell ref="M46:O46"/>
    <mergeCell ref="Q46:R46"/>
    <mergeCell ref="S46:T46"/>
    <mergeCell ref="U48:V48"/>
    <mergeCell ref="W48:Y48"/>
    <mergeCell ref="Z48:AB48"/>
    <mergeCell ref="G49:L49"/>
    <mergeCell ref="M49:O49"/>
    <mergeCell ref="Q49:R49"/>
    <mergeCell ref="S49:T49"/>
    <mergeCell ref="U49:V49"/>
    <mergeCell ref="W49:Y49"/>
    <mergeCell ref="Z49:AB49"/>
    <mergeCell ref="G48:L48"/>
    <mergeCell ref="M48:O48"/>
    <mergeCell ref="Q48:R48"/>
    <mergeCell ref="S48:T48"/>
    <mergeCell ref="U50:V50"/>
    <mergeCell ref="W50:Y50"/>
    <mergeCell ref="Z50:AB50"/>
    <mergeCell ref="G51:L51"/>
    <mergeCell ref="M51:O51"/>
    <mergeCell ref="Q51:R51"/>
    <mergeCell ref="S51:T51"/>
    <mergeCell ref="U51:V51"/>
    <mergeCell ref="W51:Y51"/>
    <mergeCell ref="Z51:AB51"/>
    <mergeCell ref="G50:L50"/>
    <mergeCell ref="M50:O50"/>
    <mergeCell ref="Q50:R50"/>
    <mergeCell ref="S50:T50"/>
    <mergeCell ref="U52:V52"/>
    <mergeCell ref="W52:Y52"/>
    <mergeCell ref="Z52:AB52"/>
    <mergeCell ref="G53:L53"/>
    <mergeCell ref="M53:O53"/>
    <mergeCell ref="Q53:R53"/>
    <mergeCell ref="S53:T53"/>
    <mergeCell ref="U53:V53"/>
    <mergeCell ref="W53:Y53"/>
    <mergeCell ref="Z53:AB53"/>
    <mergeCell ref="G52:L52"/>
    <mergeCell ref="M52:O52"/>
    <mergeCell ref="Q52:R52"/>
    <mergeCell ref="S52:T52"/>
    <mergeCell ref="U54:V54"/>
    <mergeCell ref="W54:Y54"/>
    <mergeCell ref="Z54:AB54"/>
    <mergeCell ref="G55:L55"/>
    <mergeCell ref="M55:O55"/>
    <mergeCell ref="Q55:R55"/>
    <mergeCell ref="S55:T55"/>
    <mergeCell ref="U55:V55"/>
    <mergeCell ref="W55:Y55"/>
    <mergeCell ref="Z55:AB55"/>
    <mergeCell ref="G54:L54"/>
    <mergeCell ref="M54:O54"/>
    <mergeCell ref="Q54:R54"/>
    <mergeCell ref="S54:T54"/>
    <mergeCell ref="Z56:AB56"/>
    <mergeCell ref="G57:L57"/>
    <mergeCell ref="M57:O57"/>
    <mergeCell ref="Q57:R57"/>
    <mergeCell ref="S57:T57"/>
    <mergeCell ref="U57:V57"/>
    <mergeCell ref="W57:Y57"/>
    <mergeCell ref="Z57:AB57"/>
    <mergeCell ref="G56:L56"/>
    <mergeCell ref="M56:O56"/>
    <mergeCell ref="Q56:R56"/>
    <mergeCell ref="S56:T56"/>
    <mergeCell ref="U60:V60"/>
    <mergeCell ref="W60:Y60"/>
    <mergeCell ref="Z60:AB60"/>
    <mergeCell ref="B19:F19"/>
    <mergeCell ref="G60:L60"/>
    <mergeCell ref="M60:O60"/>
    <mergeCell ref="Q60:R60"/>
    <mergeCell ref="S60:T60"/>
    <mergeCell ref="U58:V58"/>
    <mergeCell ref="W58:Y58"/>
    <mergeCell ref="Z58:AB58"/>
    <mergeCell ref="G59:L59"/>
    <mergeCell ref="M59:O59"/>
    <mergeCell ref="Q59:R59"/>
    <mergeCell ref="S59:T59"/>
    <mergeCell ref="U59:V59"/>
    <mergeCell ref="W59:Y59"/>
    <mergeCell ref="Z59:AB59"/>
    <mergeCell ref="G58:L58"/>
    <mergeCell ref="M58:O58"/>
    <mergeCell ref="Q58:R58"/>
    <mergeCell ref="S58:T58"/>
    <mergeCell ref="U56:V56"/>
    <mergeCell ref="W56:Y56"/>
  </mergeCell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85" zoomScaleNormal="85" zoomScaleSheetLayoutView="100" workbookViewId="0">
      <selection activeCell="C25" sqref="C25:Z42"/>
    </sheetView>
  </sheetViews>
  <sheetFormatPr baseColWidth="10" defaultColWidth="5.7109375" defaultRowHeight="15" customHeight="1" x14ac:dyDescent="0.25"/>
  <cols>
    <col min="1" max="1" width="3.7109375" style="33" customWidth="1"/>
    <col min="2" max="16384" width="5.7109375" style="33"/>
  </cols>
  <sheetData>
    <row r="1" spans="1:28" ht="15" customHeight="1" x14ac:dyDescent="0.25">
      <c r="A1" s="52"/>
      <c r="B1" s="52"/>
      <c r="C1" s="52"/>
      <c r="D1" s="52"/>
      <c r="E1" s="52"/>
      <c r="F1" s="52"/>
      <c r="G1" s="52"/>
      <c r="H1" s="52"/>
      <c r="I1" s="52"/>
      <c r="J1" s="52"/>
      <c r="K1" s="52"/>
      <c r="L1" s="52"/>
      <c r="M1" s="52"/>
      <c r="N1" s="52"/>
      <c r="O1" s="52"/>
      <c r="P1" s="52"/>
      <c r="Q1" s="52"/>
      <c r="R1" s="52"/>
      <c r="S1" s="52"/>
      <c r="T1" s="52"/>
      <c r="U1" s="52"/>
      <c r="V1" s="52"/>
      <c r="W1" s="52"/>
      <c r="X1" s="52"/>
      <c r="Y1" s="52"/>
      <c r="Z1" s="52"/>
      <c r="AA1" s="52"/>
      <c r="AB1" s="52"/>
    </row>
    <row r="2" spans="1:28" s="32" customFormat="1" ht="15" customHeight="1" x14ac:dyDescent="0.25">
      <c r="A2" s="53"/>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53"/>
    </row>
    <row r="3" spans="1:28" s="32" customFormat="1" ht="15" customHeight="1" x14ac:dyDescent="0.25">
      <c r="A3" s="53"/>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c r="AB3" s="53"/>
    </row>
    <row r="4" spans="1:28" s="32" customFormat="1" ht="15" customHeight="1" x14ac:dyDescent="0.25">
      <c r="A4" s="53"/>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53"/>
    </row>
    <row r="5" spans="1:28" s="32" customFormat="1" ht="15" customHeight="1" x14ac:dyDescent="0.25">
      <c r="A5" s="53"/>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53"/>
    </row>
    <row r="6" spans="1:28" s="32" customFormat="1" ht="15" customHeight="1" x14ac:dyDescent="0.25">
      <c r="A6" s="53"/>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c r="AB6" s="53"/>
    </row>
    <row r="7" spans="1:28" s="32" customFormat="1" ht="15" customHeight="1" x14ac:dyDescent="0.25">
      <c r="A7" s="53"/>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c r="AB7" s="53"/>
    </row>
    <row r="8" spans="1:28" s="32" customFormat="1" ht="15" customHeight="1" x14ac:dyDescent="0.25">
      <c r="A8" s="53"/>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53"/>
    </row>
    <row r="9" spans="1:28" s="32" customFormat="1" ht="15" customHeight="1" x14ac:dyDescent="0.25">
      <c r="A9" s="53"/>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53"/>
    </row>
    <row r="10" spans="1:28" ht="15" customHeight="1" x14ac:dyDescent="0.25">
      <c r="A10" s="52"/>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52"/>
    </row>
    <row r="11" spans="1:28" ht="15" customHeight="1" thickBot="1" x14ac:dyDescent="0.3">
      <c r="A11" s="52"/>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52"/>
    </row>
    <row r="12" spans="1:28"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8"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1:28"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8"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1:28"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8" ht="15" customHeight="1" x14ac:dyDescent="0.25">
      <c r="A17" s="52"/>
      <c r="B17" s="512" t="s">
        <v>262</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c r="AB17" s="52"/>
    </row>
    <row r="18" spans="1:28" ht="15" customHeight="1" thickBot="1" x14ac:dyDescent="0.3">
      <c r="A18" s="52"/>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c r="AB18" s="52"/>
    </row>
    <row r="19" spans="1:28" ht="15" customHeight="1" x14ac:dyDescent="0.25">
      <c r="A19" s="52"/>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c r="AB19" s="52"/>
    </row>
    <row r="20" spans="1:28" ht="15" customHeight="1" x14ac:dyDescent="0.25">
      <c r="A20" s="52"/>
      <c r="B20" s="152"/>
      <c r="C20" s="565" t="s">
        <v>275</v>
      </c>
      <c r="D20" s="565"/>
      <c r="E20" s="565"/>
      <c r="F20" s="565"/>
      <c r="G20" s="565"/>
      <c r="H20" s="565"/>
      <c r="I20" s="565"/>
      <c r="J20" s="565"/>
      <c r="K20" s="565"/>
      <c r="L20" s="565"/>
      <c r="M20" s="565"/>
      <c r="N20" s="565"/>
      <c r="O20" s="565"/>
      <c r="P20" s="565"/>
      <c r="Q20" s="565" t="s">
        <v>139</v>
      </c>
      <c r="R20" s="565"/>
      <c r="S20" s="565"/>
      <c r="T20" s="565"/>
      <c r="U20" s="565"/>
      <c r="V20" s="565"/>
      <c r="W20" s="160"/>
      <c r="X20" s="160"/>
      <c r="Y20" s="160"/>
      <c r="Z20" s="160"/>
      <c r="AA20" s="154"/>
      <c r="AB20" s="52"/>
    </row>
    <row r="21" spans="1:28" ht="15" customHeight="1" x14ac:dyDescent="0.25">
      <c r="A21" s="52"/>
      <c r="B21" s="159"/>
      <c r="C21" s="209"/>
      <c r="D21" s="567" t="s">
        <v>140</v>
      </c>
      <c r="E21" s="567"/>
      <c r="F21" s="567"/>
      <c r="G21" s="567"/>
      <c r="H21" s="567"/>
      <c r="I21" s="567"/>
      <c r="J21" s="567"/>
      <c r="K21" s="567"/>
      <c r="L21" s="567"/>
      <c r="M21" s="567"/>
      <c r="N21" s="567"/>
      <c r="O21" s="567"/>
      <c r="P21" s="567"/>
      <c r="Q21" s="566"/>
      <c r="R21" s="566"/>
      <c r="S21" s="566"/>
      <c r="T21" s="566"/>
      <c r="U21" s="566"/>
      <c r="V21" s="566"/>
      <c r="W21" s="160"/>
      <c r="X21" s="160"/>
      <c r="Y21" s="160"/>
      <c r="Z21" s="160"/>
      <c r="AA21" s="161"/>
      <c r="AB21" s="52"/>
    </row>
    <row r="22" spans="1:28" ht="15" customHeight="1" x14ac:dyDescent="0.25">
      <c r="A22" s="52"/>
      <c r="B22" s="159"/>
      <c r="C22" s="209"/>
      <c r="D22" s="567" t="s">
        <v>141</v>
      </c>
      <c r="E22" s="567"/>
      <c r="F22" s="567"/>
      <c r="G22" s="567"/>
      <c r="H22" s="567"/>
      <c r="I22" s="567"/>
      <c r="J22" s="567"/>
      <c r="K22" s="567"/>
      <c r="L22" s="567"/>
      <c r="M22" s="567"/>
      <c r="N22" s="567"/>
      <c r="O22" s="567"/>
      <c r="P22" s="567"/>
      <c r="Q22" s="566"/>
      <c r="R22" s="566"/>
      <c r="S22" s="566"/>
      <c r="T22" s="566"/>
      <c r="U22" s="566"/>
      <c r="V22" s="566"/>
      <c r="W22" s="160"/>
      <c r="X22" s="160"/>
      <c r="Y22" s="160"/>
      <c r="Z22" s="160"/>
      <c r="AA22" s="161"/>
      <c r="AB22" s="52"/>
    </row>
    <row r="23" spans="1:28" ht="15" customHeight="1" x14ac:dyDescent="0.25">
      <c r="A23" s="52"/>
      <c r="B23" s="159"/>
      <c r="C23" s="206"/>
      <c r="D23" s="207"/>
      <c r="E23" s="207"/>
      <c r="F23" s="207"/>
      <c r="G23" s="207"/>
      <c r="H23" s="207"/>
      <c r="I23" s="207"/>
      <c r="J23" s="207"/>
      <c r="K23" s="207"/>
      <c r="L23" s="207"/>
      <c r="M23" s="207"/>
      <c r="N23" s="207"/>
      <c r="O23" s="207"/>
      <c r="P23" s="207"/>
      <c r="Q23" s="208"/>
      <c r="R23" s="208"/>
      <c r="S23" s="208"/>
      <c r="T23" s="208"/>
      <c r="U23" s="208"/>
      <c r="V23" s="208"/>
      <c r="W23" s="160"/>
      <c r="X23" s="160"/>
      <c r="Y23" s="160"/>
      <c r="Z23" s="160"/>
      <c r="AA23" s="161"/>
      <c r="AB23" s="52"/>
    </row>
    <row r="24" spans="1:28" ht="15" customHeight="1" x14ac:dyDescent="0.25">
      <c r="A24" s="52"/>
      <c r="B24" s="159"/>
      <c r="C24" s="206"/>
      <c r="D24" s="207"/>
      <c r="E24" s="207"/>
      <c r="F24" s="207"/>
      <c r="G24" s="207"/>
      <c r="H24" s="207"/>
      <c r="I24" s="207"/>
      <c r="J24" s="207"/>
      <c r="K24" s="207"/>
      <c r="L24" s="207"/>
      <c r="M24" s="207"/>
      <c r="N24" s="207"/>
      <c r="O24" s="207"/>
      <c r="P24" s="207"/>
      <c r="Q24" s="208"/>
      <c r="R24" s="208"/>
      <c r="S24" s="208"/>
      <c r="T24" s="208"/>
      <c r="U24" s="208"/>
      <c r="V24" s="208"/>
      <c r="W24" s="160"/>
      <c r="X24" s="160"/>
      <c r="Y24" s="160"/>
      <c r="Z24" s="160"/>
      <c r="AA24" s="161"/>
      <c r="AB24" s="52"/>
    </row>
    <row r="25" spans="1:28" ht="15" customHeight="1" x14ac:dyDescent="0.25">
      <c r="A25" s="52"/>
      <c r="B25" s="159"/>
      <c r="C25" s="564" t="s">
        <v>364</v>
      </c>
      <c r="D25" s="564"/>
      <c r="E25" s="564"/>
      <c r="F25" s="564"/>
      <c r="G25" s="564"/>
      <c r="H25" s="564"/>
      <c r="I25" s="564"/>
      <c r="J25" s="564"/>
      <c r="K25" s="564"/>
      <c r="L25" s="564"/>
      <c r="M25" s="564"/>
      <c r="N25" s="564"/>
      <c r="O25" s="564"/>
      <c r="P25" s="564"/>
      <c r="Q25" s="564"/>
      <c r="R25" s="564"/>
      <c r="S25" s="564"/>
      <c r="T25" s="564"/>
      <c r="U25" s="564"/>
      <c r="V25" s="564"/>
      <c r="W25" s="564"/>
      <c r="X25" s="564"/>
      <c r="Y25" s="564"/>
      <c r="Z25" s="564"/>
      <c r="AA25" s="161"/>
      <c r="AB25" s="52"/>
    </row>
    <row r="26" spans="1:28" ht="15" customHeight="1" x14ac:dyDescent="0.25">
      <c r="A26" s="52"/>
      <c r="B26" s="159"/>
      <c r="C26" s="564"/>
      <c r="D26" s="564"/>
      <c r="E26" s="564"/>
      <c r="F26" s="564"/>
      <c r="G26" s="564"/>
      <c r="H26" s="564"/>
      <c r="I26" s="564"/>
      <c r="J26" s="564"/>
      <c r="K26" s="564"/>
      <c r="L26" s="564"/>
      <c r="M26" s="564"/>
      <c r="N26" s="564"/>
      <c r="O26" s="564"/>
      <c r="P26" s="564"/>
      <c r="Q26" s="564"/>
      <c r="R26" s="564"/>
      <c r="S26" s="564"/>
      <c r="T26" s="564"/>
      <c r="U26" s="564"/>
      <c r="V26" s="564"/>
      <c r="W26" s="564"/>
      <c r="X26" s="564"/>
      <c r="Y26" s="564"/>
      <c r="Z26" s="564"/>
      <c r="AA26" s="161"/>
      <c r="AB26" s="52"/>
    </row>
    <row r="27" spans="1:28" ht="15" customHeight="1" x14ac:dyDescent="0.25">
      <c r="A27" s="52"/>
      <c r="B27" s="159"/>
      <c r="C27" s="564"/>
      <c r="D27" s="564"/>
      <c r="E27" s="564"/>
      <c r="F27" s="564"/>
      <c r="G27" s="564"/>
      <c r="H27" s="564"/>
      <c r="I27" s="564"/>
      <c r="J27" s="564"/>
      <c r="K27" s="564"/>
      <c r="L27" s="564"/>
      <c r="M27" s="564"/>
      <c r="N27" s="564"/>
      <c r="O27" s="564"/>
      <c r="P27" s="564"/>
      <c r="Q27" s="564"/>
      <c r="R27" s="564"/>
      <c r="S27" s="564"/>
      <c r="T27" s="564"/>
      <c r="U27" s="564"/>
      <c r="V27" s="564"/>
      <c r="W27" s="564"/>
      <c r="X27" s="564"/>
      <c r="Y27" s="564"/>
      <c r="Z27" s="564"/>
      <c r="AA27" s="161"/>
      <c r="AB27" s="52"/>
    </row>
    <row r="28" spans="1:28" ht="15" customHeight="1" x14ac:dyDescent="0.25">
      <c r="A28" s="52"/>
      <c r="B28" s="159"/>
      <c r="C28" s="564"/>
      <c r="D28" s="564"/>
      <c r="E28" s="564"/>
      <c r="F28" s="564"/>
      <c r="G28" s="564"/>
      <c r="H28" s="564"/>
      <c r="I28" s="564"/>
      <c r="J28" s="564"/>
      <c r="K28" s="564"/>
      <c r="L28" s="564"/>
      <c r="M28" s="564"/>
      <c r="N28" s="564"/>
      <c r="O28" s="564"/>
      <c r="P28" s="564"/>
      <c r="Q28" s="564"/>
      <c r="R28" s="564"/>
      <c r="S28" s="564"/>
      <c r="T28" s="564"/>
      <c r="U28" s="564"/>
      <c r="V28" s="564"/>
      <c r="W28" s="564"/>
      <c r="X28" s="564"/>
      <c r="Y28" s="564"/>
      <c r="Z28" s="564"/>
      <c r="AA28" s="161"/>
      <c r="AB28" s="52"/>
    </row>
    <row r="29" spans="1:28" ht="15" customHeight="1" x14ac:dyDescent="0.25">
      <c r="A29" s="52"/>
      <c r="B29" s="159"/>
      <c r="C29" s="564"/>
      <c r="D29" s="564"/>
      <c r="E29" s="564"/>
      <c r="F29" s="564"/>
      <c r="G29" s="564"/>
      <c r="H29" s="564"/>
      <c r="I29" s="564"/>
      <c r="J29" s="564"/>
      <c r="K29" s="564"/>
      <c r="L29" s="564"/>
      <c r="M29" s="564"/>
      <c r="N29" s="564"/>
      <c r="O29" s="564"/>
      <c r="P29" s="564"/>
      <c r="Q29" s="564"/>
      <c r="R29" s="564"/>
      <c r="S29" s="564"/>
      <c r="T29" s="564"/>
      <c r="U29" s="564"/>
      <c r="V29" s="564"/>
      <c r="W29" s="564"/>
      <c r="X29" s="564"/>
      <c r="Y29" s="564"/>
      <c r="Z29" s="564"/>
      <c r="AA29" s="161"/>
      <c r="AB29" s="52"/>
    </row>
    <row r="30" spans="1:28" ht="15" customHeight="1" x14ac:dyDescent="0.25">
      <c r="A30" s="52"/>
      <c r="B30" s="159"/>
      <c r="C30" s="564"/>
      <c r="D30" s="564"/>
      <c r="E30" s="564"/>
      <c r="F30" s="564"/>
      <c r="G30" s="564"/>
      <c r="H30" s="564"/>
      <c r="I30" s="564"/>
      <c r="J30" s="564"/>
      <c r="K30" s="564"/>
      <c r="L30" s="564"/>
      <c r="M30" s="564"/>
      <c r="N30" s="564"/>
      <c r="O30" s="564"/>
      <c r="P30" s="564"/>
      <c r="Q30" s="564"/>
      <c r="R30" s="564"/>
      <c r="S30" s="564"/>
      <c r="T30" s="564"/>
      <c r="U30" s="564"/>
      <c r="V30" s="564"/>
      <c r="W30" s="564"/>
      <c r="X30" s="564"/>
      <c r="Y30" s="564"/>
      <c r="Z30" s="564"/>
      <c r="AA30" s="161"/>
      <c r="AB30" s="52"/>
    </row>
    <row r="31" spans="1:28" ht="15" customHeight="1" x14ac:dyDescent="0.25">
      <c r="A31" s="52"/>
      <c r="B31" s="159"/>
      <c r="C31" s="564"/>
      <c r="D31" s="564"/>
      <c r="E31" s="564"/>
      <c r="F31" s="564"/>
      <c r="G31" s="564"/>
      <c r="H31" s="564"/>
      <c r="I31" s="564"/>
      <c r="J31" s="564"/>
      <c r="K31" s="564"/>
      <c r="L31" s="564"/>
      <c r="M31" s="564"/>
      <c r="N31" s="564"/>
      <c r="O31" s="564"/>
      <c r="P31" s="564"/>
      <c r="Q31" s="564"/>
      <c r="R31" s="564"/>
      <c r="S31" s="564"/>
      <c r="T31" s="564"/>
      <c r="U31" s="564"/>
      <c r="V31" s="564"/>
      <c r="W31" s="564"/>
      <c r="X31" s="564"/>
      <c r="Y31" s="564"/>
      <c r="Z31" s="564"/>
      <c r="AA31" s="161"/>
      <c r="AB31" s="52"/>
    </row>
    <row r="32" spans="1:28" ht="15" customHeight="1" x14ac:dyDescent="0.25">
      <c r="A32" s="52"/>
      <c r="B32" s="165"/>
      <c r="C32" s="564"/>
      <c r="D32" s="564"/>
      <c r="E32" s="564"/>
      <c r="F32" s="564"/>
      <c r="G32" s="564"/>
      <c r="H32" s="564"/>
      <c r="I32" s="564"/>
      <c r="J32" s="564"/>
      <c r="K32" s="564"/>
      <c r="L32" s="564"/>
      <c r="M32" s="564"/>
      <c r="N32" s="564"/>
      <c r="O32" s="564"/>
      <c r="P32" s="564"/>
      <c r="Q32" s="564"/>
      <c r="R32" s="564"/>
      <c r="S32" s="564"/>
      <c r="T32" s="564"/>
      <c r="U32" s="564"/>
      <c r="V32" s="564"/>
      <c r="W32" s="564"/>
      <c r="X32" s="564"/>
      <c r="Y32" s="564"/>
      <c r="Z32" s="564"/>
      <c r="AA32" s="166"/>
      <c r="AB32" s="52"/>
    </row>
    <row r="33" spans="1:28" ht="15" customHeight="1" x14ac:dyDescent="0.25">
      <c r="A33" s="52"/>
      <c r="B33" s="159"/>
      <c r="C33" s="564"/>
      <c r="D33" s="564"/>
      <c r="E33" s="564"/>
      <c r="F33" s="564"/>
      <c r="G33" s="564"/>
      <c r="H33" s="564"/>
      <c r="I33" s="564"/>
      <c r="J33" s="564"/>
      <c r="K33" s="564"/>
      <c r="L33" s="564"/>
      <c r="M33" s="564"/>
      <c r="N33" s="564"/>
      <c r="O33" s="564"/>
      <c r="P33" s="564"/>
      <c r="Q33" s="564"/>
      <c r="R33" s="564"/>
      <c r="S33" s="564"/>
      <c r="T33" s="564"/>
      <c r="U33" s="564"/>
      <c r="V33" s="564"/>
      <c r="W33" s="564"/>
      <c r="X33" s="564"/>
      <c r="Y33" s="564"/>
      <c r="Z33" s="564"/>
      <c r="AA33" s="161"/>
      <c r="AB33" s="52"/>
    </row>
    <row r="34" spans="1:28" ht="15" customHeight="1" x14ac:dyDescent="0.25">
      <c r="A34" s="52"/>
      <c r="B34" s="159"/>
      <c r="C34" s="564"/>
      <c r="D34" s="564"/>
      <c r="E34" s="564"/>
      <c r="F34" s="564"/>
      <c r="G34" s="564"/>
      <c r="H34" s="564"/>
      <c r="I34" s="564"/>
      <c r="J34" s="564"/>
      <c r="K34" s="564"/>
      <c r="L34" s="564"/>
      <c r="M34" s="564"/>
      <c r="N34" s="564"/>
      <c r="O34" s="564"/>
      <c r="P34" s="564"/>
      <c r="Q34" s="564"/>
      <c r="R34" s="564"/>
      <c r="S34" s="564"/>
      <c r="T34" s="564"/>
      <c r="U34" s="564"/>
      <c r="V34" s="564"/>
      <c r="W34" s="564"/>
      <c r="X34" s="564"/>
      <c r="Y34" s="564"/>
      <c r="Z34" s="564"/>
      <c r="AA34" s="161"/>
      <c r="AB34" s="52"/>
    </row>
    <row r="35" spans="1:28" ht="15" customHeight="1" x14ac:dyDescent="0.25">
      <c r="A35" s="52"/>
      <c r="B35" s="159"/>
      <c r="C35" s="564"/>
      <c r="D35" s="564"/>
      <c r="E35" s="564"/>
      <c r="F35" s="564"/>
      <c r="G35" s="564"/>
      <c r="H35" s="564"/>
      <c r="I35" s="564"/>
      <c r="J35" s="564"/>
      <c r="K35" s="564"/>
      <c r="L35" s="564"/>
      <c r="M35" s="564"/>
      <c r="N35" s="564"/>
      <c r="O35" s="564"/>
      <c r="P35" s="564"/>
      <c r="Q35" s="564"/>
      <c r="R35" s="564"/>
      <c r="S35" s="564"/>
      <c r="T35" s="564"/>
      <c r="U35" s="564"/>
      <c r="V35" s="564"/>
      <c r="W35" s="564"/>
      <c r="X35" s="564"/>
      <c r="Y35" s="564"/>
      <c r="Z35" s="564"/>
      <c r="AA35" s="161"/>
      <c r="AB35" s="52"/>
    </row>
    <row r="36" spans="1:28" ht="15" customHeight="1" x14ac:dyDescent="0.25">
      <c r="A36" s="52"/>
      <c r="B36" s="159"/>
      <c r="C36" s="564"/>
      <c r="D36" s="564"/>
      <c r="E36" s="564"/>
      <c r="F36" s="564"/>
      <c r="G36" s="564"/>
      <c r="H36" s="564"/>
      <c r="I36" s="564"/>
      <c r="J36" s="564"/>
      <c r="K36" s="564"/>
      <c r="L36" s="564"/>
      <c r="M36" s="564"/>
      <c r="N36" s="564"/>
      <c r="O36" s="564"/>
      <c r="P36" s="564"/>
      <c r="Q36" s="564"/>
      <c r="R36" s="564"/>
      <c r="S36" s="564"/>
      <c r="T36" s="564"/>
      <c r="U36" s="564"/>
      <c r="V36" s="564"/>
      <c r="W36" s="564"/>
      <c r="X36" s="564"/>
      <c r="Y36" s="564"/>
      <c r="Z36" s="564"/>
      <c r="AA36" s="161"/>
      <c r="AB36" s="52"/>
    </row>
    <row r="37" spans="1:28" ht="15" customHeight="1" x14ac:dyDescent="0.25">
      <c r="A37" s="52"/>
      <c r="B37" s="159"/>
      <c r="C37" s="564"/>
      <c r="D37" s="564"/>
      <c r="E37" s="564"/>
      <c r="F37" s="564"/>
      <c r="G37" s="564"/>
      <c r="H37" s="564"/>
      <c r="I37" s="564"/>
      <c r="J37" s="564"/>
      <c r="K37" s="564"/>
      <c r="L37" s="564"/>
      <c r="M37" s="564"/>
      <c r="N37" s="564"/>
      <c r="O37" s="564"/>
      <c r="P37" s="564"/>
      <c r="Q37" s="564"/>
      <c r="R37" s="564"/>
      <c r="S37" s="564"/>
      <c r="T37" s="564"/>
      <c r="U37" s="564"/>
      <c r="V37" s="564"/>
      <c r="W37" s="564"/>
      <c r="X37" s="564"/>
      <c r="Y37" s="564"/>
      <c r="Z37" s="564"/>
      <c r="AA37" s="161"/>
      <c r="AB37" s="52"/>
    </row>
    <row r="38" spans="1:28" ht="15" customHeight="1" x14ac:dyDescent="0.25">
      <c r="A38" s="52"/>
      <c r="B38" s="159"/>
      <c r="C38" s="564"/>
      <c r="D38" s="564"/>
      <c r="E38" s="564"/>
      <c r="F38" s="564"/>
      <c r="G38" s="564"/>
      <c r="H38" s="564"/>
      <c r="I38" s="564"/>
      <c r="J38" s="564"/>
      <c r="K38" s="564"/>
      <c r="L38" s="564"/>
      <c r="M38" s="564"/>
      <c r="N38" s="564"/>
      <c r="O38" s="564"/>
      <c r="P38" s="564"/>
      <c r="Q38" s="564"/>
      <c r="R38" s="564"/>
      <c r="S38" s="564"/>
      <c r="T38" s="564"/>
      <c r="U38" s="564"/>
      <c r="V38" s="564"/>
      <c r="W38" s="564"/>
      <c r="X38" s="564"/>
      <c r="Y38" s="564"/>
      <c r="Z38" s="564"/>
      <c r="AA38" s="161"/>
      <c r="AB38" s="52"/>
    </row>
    <row r="39" spans="1:28" ht="15" customHeight="1" x14ac:dyDescent="0.25">
      <c r="A39" s="52"/>
      <c r="B39" s="159"/>
      <c r="C39" s="564"/>
      <c r="D39" s="564"/>
      <c r="E39" s="564"/>
      <c r="F39" s="564"/>
      <c r="G39" s="564"/>
      <c r="H39" s="564"/>
      <c r="I39" s="564"/>
      <c r="J39" s="564"/>
      <c r="K39" s="564"/>
      <c r="L39" s="564"/>
      <c r="M39" s="564"/>
      <c r="N39" s="564"/>
      <c r="O39" s="564"/>
      <c r="P39" s="564"/>
      <c r="Q39" s="564"/>
      <c r="R39" s="564"/>
      <c r="S39" s="564"/>
      <c r="T39" s="564"/>
      <c r="U39" s="564"/>
      <c r="V39" s="564"/>
      <c r="W39" s="564"/>
      <c r="X39" s="564"/>
      <c r="Y39" s="564"/>
      <c r="Z39" s="564"/>
      <c r="AA39" s="161"/>
      <c r="AB39" s="52"/>
    </row>
    <row r="40" spans="1:28" ht="15" customHeight="1" x14ac:dyDescent="0.25">
      <c r="A40" s="52"/>
      <c r="B40" s="159"/>
      <c r="C40" s="564"/>
      <c r="D40" s="564"/>
      <c r="E40" s="564"/>
      <c r="F40" s="564"/>
      <c r="G40" s="564"/>
      <c r="H40" s="564"/>
      <c r="I40" s="564"/>
      <c r="J40" s="564"/>
      <c r="K40" s="564"/>
      <c r="L40" s="564"/>
      <c r="M40" s="564"/>
      <c r="N40" s="564"/>
      <c r="O40" s="564"/>
      <c r="P40" s="564"/>
      <c r="Q40" s="564"/>
      <c r="R40" s="564"/>
      <c r="S40" s="564"/>
      <c r="T40" s="564"/>
      <c r="U40" s="564"/>
      <c r="V40" s="564"/>
      <c r="W40" s="564"/>
      <c r="X40" s="564"/>
      <c r="Y40" s="564"/>
      <c r="Z40" s="564"/>
      <c r="AA40" s="161"/>
      <c r="AB40" s="52"/>
    </row>
    <row r="41" spans="1:28" ht="15" customHeight="1" x14ac:dyDescent="0.25">
      <c r="A41" s="52"/>
      <c r="B41" s="174"/>
      <c r="C41" s="564"/>
      <c r="D41" s="564"/>
      <c r="E41" s="564"/>
      <c r="F41" s="564"/>
      <c r="G41" s="564"/>
      <c r="H41" s="564"/>
      <c r="I41" s="564"/>
      <c r="J41" s="564"/>
      <c r="K41" s="564"/>
      <c r="L41" s="564"/>
      <c r="M41" s="564"/>
      <c r="N41" s="564"/>
      <c r="O41" s="564"/>
      <c r="P41" s="564"/>
      <c r="Q41" s="564"/>
      <c r="R41" s="564"/>
      <c r="S41" s="564"/>
      <c r="T41" s="564"/>
      <c r="U41" s="564"/>
      <c r="V41" s="564"/>
      <c r="W41" s="564"/>
      <c r="X41" s="564"/>
      <c r="Y41" s="564"/>
      <c r="Z41" s="564"/>
      <c r="AA41" s="179"/>
      <c r="AB41" s="52"/>
    </row>
    <row r="42" spans="1:28" ht="15" customHeight="1" x14ac:dyDescent="0.25">
      <c r="A42" s="52"/>
      <c r="B42" s="180"/>
      <c r="C42" s="564"/>
      <c r="D42" s="564"/>
      <c r="E42" s="564"/>
      <c r="F42" s="564"/>
      <c r="G42" s="564"/>
      <c r="H42" s="564"/>
      <c r="I42" s="564"/>
      <c r="J42" s="564"/>
      <c r="K42" s="564"/>
      <c r="L42" s="564"/>
      <c r="M42" s="564"/>
      <c r="N42" s="564"/>
      <c r="O42" s="564"/>
      <c r="P42" s="564"/>
      <c r="Q42" s="564"/>
      <c r="R42" s="564"/>
      <c r="S42" s="564"/>
      <c r="T42" s="564"/>
      <c r="U42" s="564"/>
      <c r="V42" s="564"/>
      <c r="W42" s="564"/>
      <c r="X42" s="564"/>
      <c r="Y42" s="564"/>
      <c r="Z42" s="564"/>
      <c r="AA42" s="179"/>
      <c r="AB42" s="52"/>
    </row>
    <row r="43" spans="1:28" ht="15" customHeight="1" x14ac:dyDescent="0.25">
      <c r="A43" s="52"/>
      <c r="B43" s="180"/>
      <c r="C43" s="173"/>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9"/>
      <c r="AB43" s="52"/>
    </row>
    <row r="44" spans="1:28" ht="15" customHeight="1" x14ac:dyDescent="0.25">
      <c r="A44" s="52"/>
      <c r="B44" s="180"/>
      <c r="C44" s="173"/>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79"/>
      <c r="AB44" s="52"/>
    </row>
    <row r="45" spans="1:28" ht="15" customHeight="1" x14ac:dyDescent="0.25">
      <c r="A45" s="52"/>
      <c r="B45" s="174"/>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c r="AB45" s="52"/>
    </row>
    <row r="46" spans="1:28" ht="15" customHeight="1" x14ac:dyDescent="0.25">
      <c r="A46" s="52"/>
      <c r="B46" s="174"/>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c r="AB46" s="52"/>
    </row>
    <row r="47" spans="1:28" ht="15" customHeight="1" x14ac:dyDescent="0.25">
      <c r="A47" s="52"/>
      <c r="B47" s="174"/>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c r="AB47" s="52"/>
    </row>
    <row r="48" spans="1:28" ht="15" customHeight="1" x14ac:dyDescent="0.25">
      <c r="A48" s="52"/>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c r="AB48" s="52"/>
    </row>
    <row r="49" spans="1:28" ht="15" customHeight="1" x14ac:dyDescent="0.25">
      <c r="A49" s="52"/>
      <c r="B49" s="185"/>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c r="AB49" s="52"/>
    </row>
    <row r="50" spans="1:28" ht="15" customHeight="1" x14ac:dyDescent="0.25">
      <c r="A50" s="52"/>
      <c r="B50" s="174"/>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c r="AB50" s="52"/>
    </row>
    <row r="51" spans="1:28" ht="15" customHeight="1" x14ac:dyDescent="0.25">
      <c r="A51" s="52"/>
      <c r="B51" s="174"/>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c r="AB51" s="52"/>
    </row>
    <row r="52" spans="1:28" ht="15" customHeight="1" x14ac:dyDescent="0.25">
      <c r="A52" s="52"/>
      <c r="B52" s="185"/>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c r="AB52" s="52"/>
    </row>
    <row r="53" spans="1:28" ht="15" customHeight="1" x14ac:dyDescent="0.25">
      <c r="A53" s="52"/>
      <c r="B53" s="185"/>
      <c r="C53" s="186"/>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c r="AB53" s="52"/>
    </row>
    <row r="54" spans="1:28" ht="15" customHeight="1" x14ac:dyDescent="0.25">
      <c r="A54" s="52"/>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c r="AB54" s="52"/>
    </row>
    <row r="55" spans="1:28" ht="15" customHeight="1" x14ac:dyDescent="0.25">
      <c r="A55" s="52"/>
      <c r="B55" s="185"/>
      <c r="C55" s="187"/>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c r="AB55" s="52"/>
    </row>
    <row r="56" spans="1:28" ht="15" customHeight="1" x14ac:dyDescent="0.25">
      <c r="A56" s="52"/>
      <c r="B56" s="185"/>
      <c r="C56" s="187"/>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c r="AB56" s="52"/>
    </row>
    <row r="57" spans="1:28" ht="15" customHeight="1" x14ac:dyDescent="0.25">
      <c r="A57" s="52"/>
      <c r="B57" s="185"/>
      <c r="C57" s="187"/>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c r="AB57" s="52"/>
    </row>
    <row r="58" spans="1:28" ht="15" customHeight="1" x14ac:dyDescent="0.25">
      <c r="A58" s="52"/>
      <c r="B58" s="185"/>
      <c r="C58" s="187"/>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c r="AB58" s="52"/>
    </row>
    <row r="59" spans="1:28" ht="15" customHeight="1" x14ac:dyDescent="0.25">
      <c r="A59" s="52"/>
      <c r="B59" s="185"/>
      <c r="C59" s="187"/>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c r="AB59" s="52"/>
    </row>
    <row r="60" spans="1:28" ht="15" customHeight="1" x14ac:dyDescent="0.25">
      <c r="A60" s="52"/>
      <c r="B60" s="185"/>
      <c r="C60" s="187"/>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c r="AB60" s="52"/>
    </row>
    <row r="61" spans="1:28" ht="15" customHeight="1" x14ac:dyDescent="0.25">
      <c r="A61" s="52"/>
      <c r="B61" s="185"/>
      <c r="C61" s="187"/>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c r="AB61" s="52"/>
    </row>
    <row r="62" spans="1:28" ht="15" customHeight="1" x14ac:dyDescent="0.25">
      <c r="A62" s="52"/>
      <c r="B62" s="188"/>
      <c r="C62" s="52"/>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c r="AB62" s="52"/>
    </row>
    <row r="63" spans="1:28" ht="15" customHeight="1" x14ac:dyDescent="0.25">
      <c r="A63" s="52"/>
      <c r="B63" s="189"/>
      <c r="C63" s="187"/>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c r="AB63" s="52"/>
    </row>
    <row r="64" spans="1:28" ht="15" customHeight="1" x14ac:dyDescent="0.25">
      <c r="A64" s="52"/>
      <c r="B64" s="189"/>
      <c r="C64" s="190"/>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c r="AB64" s="52"/>
    </row>
    <row r="65" spans="1:28" ht="15" customHeight="1" x14ac:dyDescent="0.25">
      <c r="A65" s="52"/>
      <c r="B65" s="189"/>
      <c r="C65" s="190"/>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9"/>
      <c r="AB65" s="52"/>
    </row>
    <row r="66" spans="1:28" ht="15" customHeight="1" x14ac:dyDescent="0.25">
      <c r="A66" s="52"/>
      <c r="B66" s="185"/>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9"/>
      <c r="AB66" s="52"/>
    </row>
    <row r="67" spans="1:28" ht="15" customHeight="1" thickBot="1" x14ac:dyDescent="0.3">
      <c r="A67" s="52"/>
      <c r="B67" s="191"/>
      <c r="C67" s="192"/>
      <c r="D67" s="192"/>
      <c r="E67" s="192"/>
      <c r="F67" s="192"/>
      <c r="G67" s="192"/>
      <c r="H67" s="192"/>
      <c r="I67" s="192"/>
      <c r="J67" s="192"/>
      <c r="K67" s="192"/>
      <c r="L67" s="192"/>
      <c r="M67" s="192"/>
      <c r="N67" s="192"/>
      <c r="O67" s="192"/>
      <c r="P67" s="192"/>
      <c r="Q67" s="192"/>
      <c r="R67" s="192"/>
      <c r="S67" s="192"/>
      <c r="T67" s="192"/>
      <c r="U67" s="192"/>
      <c r="V67" s="192"/>
      <c r="W67" s="192"/>
      <c r="X67" s="192"/>
      <c r="Y67" s="192"/>
      <c r="Z67" s="192"/>
      <c r="AA67" s="193"/>
      <c r="AB67" s="52"/>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topLeftCell="A64" zoomScale="70" zoomScaleNormal="70" zoomScaleSheetLayoutView="70" workbookViewId="0">
      <selection activeCell="Q89" sqref="Q89"/>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6" width="8.7109375" style="33" customWidth="1"/>
    <col min="7" max="7" width="10.5703125" style="33" customWidth="1"/>
    <col min="8" max="8" width="7.85546875" style="33" bestFit="1" customWidth="1"/>
    <col min="9" max="9" width="9.5703125" style="33" bestFit="1" customWidth="1"/>
    <col min="10" max="10" width="14.140625" style="33" customWidth="1"/>
    <col min="11" max="17" width="8.7109375" style="33" customWidth="1"/>
    <col min="18" max="18" width="7.85546875" style="33" customWidth="1"/>
    <col min="19" max="19" width="8.7109375" style="33" customWidth="1"/>
    <col min="20" max="22" width="5.7109375" style="33"/>
    <col min="23" max="23" width="9.42578125" style="33" customWidth="1"/>
    <col min="24" max="24" width="5.7109375" style="33"/>
    <col min="25" max="25" width="16.140625" style="33" customWidth="1"/>
    <col min="26" max="16384" width="5.7109375" style="33"/>
  </cols>
  <sheetData>
    <row r="1" spans="2:27" s="52" customFormat="1" ht="15" customHeight="1" x14ac:dyDescent="0.25"/>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row>
    <row r="6" spans="2:27" s="53" customFormat="1" ht="15" customHeight="1" x14ac:dyDescent="0.25">
      <c r="B6" s="434"/>
      <c r="C6" s="434"/>
      <c r="D6" s="434"/>
      <c r="E6" s="434"/>
      <c r="F6" s="434"/>
      <c r="G6" s="434"/>
      <c r="H6" s="434"/>
      <c r="I6" s="434"/>
      <c r="J6" s="434"/>
      <c r="K6" s="434"/>
      <c r="L6" s="434"/>
      <c r="M6" s="434"/>
      <c r="N6" s="434"/>
      <c r="O6" s="434"/>
      <c r="P6" s="434"/>
      <c r="Q6" s="434"/>
      <c r="R6" s="434"/>
      <c r="S6" s="434"/>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row>
    <row r="10" spans="2:27" s="52"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row>
    <row r="11" spans="2:27" s="52" customFormat="1" ht="15" customHeight="1" thickBot="1" x14ac:dyDescent="0.3">
      <c r="B11" s="453"/>
      <c r="C11" s="453"/>
      <c r="D11" s="453"/>
      <c r="E11" s="453"/>
      <c r="F11" s="453"/>
      <c r="G11" s="453"/>
      <c r="H11" s="453"/>
      <c r="I11" s="453"/>
      <c r="J11" s="453"/>
      <c r="K11" s="453"/>
      <c r="L11" s="453"/>
      <c r="M11" s="453"/>
      <c r="N11" s="453"/>
      <c r="O11" s="453"/>
      <c r="P11" s="453"/>
      <c r="Q11" s="453"/>
      <c r="R11" s="453"/>
      <c r="S11" s="453"/>
    </row>
    <row r="12" spans="2: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s="52" customFormat="1" ht="15" customHeight="1" x14ac:dyDescent="0.25">
      <c r="B17" s="568" t="s">
        <v>138</v>
      </c>
      <c r="C17" s="569"/>
      <c r="D17" s="569"/>
      <c r="E17" s="569"/>
      <c r="F17" s="569"/>
      <c r="G17" s="569"/>
      <c r="H17" s="569"/>
      <c r="I17" s="569"/>
      <c r="J17" s="569"/>
      <c r="K17" s="569"/>
      <c r="L17" s="569"/>
      <c r="M17" s="569"/>
      <c r="N17" s="569"/>
      <c r="O17" s="569"/>
      <c r="P17" s="569"/>
      <c r="Q17" s="569"/>
      <c r="R17" s="569"/>
      <c r="S17" s="569"/>
      <c r="T17" s="569"/>
      <c r="U17" s="569"/>
      <c r="V17" s="569"/>
      <c r="W17" s="569"/>
      <c r="X17" s="569"/>
      <c r="Y17" s="569"/>
      <c r="Z17" s="569"/>
      <c r="AA17" s="570"/>
    </row>
    <row r="18" spans="1:27" s="52" customFormat="1" ht="15" customHeight="1" x14ac:dyDescent="0.25">
      <c r="B18" s="568"/>
      <c r="C18" s="569"/>
      <c r="D18" s="569"/>
      <c r="E18" s="569"/>
      <c r="F18" s="569"/>
      <c r="G18" s="569"/>
      <c r="H18" s="569"/>
      <c r="I18" s="569"/>
      <c r="J18" s="569"/>
      <c r="K18" s="569"/>
      <c r="L18" s="569"/>
      <c r="M18" s="569"/>
      <c r="N18" s="569"/>
      <c r="O18" s="569"/>
      <c r="P18" s="569"/>
      <c r="Q18" s="569"/>
      <c r="R18" s="569"/>
      <c r="S18" s="569"/>
      <c r="T18" s="569"/>
      <c r="U18" s="569"/>
      <c r="V18" s="569"/>
      <c r="W18" s="569"/>
      <c r="X18" s="569"/>
      <c r="Y18" s="569"/>
      <c r="Z18" s="569"/>
      <c r="AA18" s="570"/>
    </row>
    <row r="19" spans="1:27" s="52" customFormat="1" ht="15" customHeight="1" thickBot="1" x14ac:dyDescent="0.3">
      <c r="B19" s="152"/>
      <c r="C19" s="153"/>
      <c r="D19" s="153"/>
      <c r="E19" s="153"/>
      <c r="F19" s="153"/>
      <c r="G19" s="153"/>
      <c r="H19" s="153"/>
      <c r="I19" s="153"/>
      <c r="J19" s="153"/>
      <c r="K19" s="153"/>
      <c r="L19" s="153"/>
      <c r="M19" s="153"/>
      <c r="N19" s="153"/>
      <c r="O19" s="153"/>
      <c r="P19" s="153"/>
      <c r="Q19" s="153"/>
      <c r="R19" s="153"/>
      <c r="S19" s="153"/>
      <c r="T19" s="265"/>
      <c r="U19" s="173"/>
      <c r="V19" s="173"/>
      <c r="W19" s="173"/>
      <c r="X19" s="173"/>
      <c r="Y19" s="173"/>
      <c r="Z19" s="173"/>
      <c r="AA19" s="179"/>
    </row>
    <row r="20" spans="1:27" s="206" customFormat="1" ht="14.25" customHeight="1" x14ac:dyDescent="0.25">
      <c r="B20" s="322"/>
      <c r="D20" s="212"/>
      <c r="E20" s="213"/>
      <c r="F20" s="213"/>
      <c r="G20" s="214">
        <v>2015</v>
      </c>
      <c r="H20" s="214">
        <v>2016</v>
      </c>
      <c r="I20" s="214">
        <v>2017</v>
      </c>
      <c r="J20" s="215"/>
      <c r="L20" s="596" t="s">
        <v>353</v>
      </c>
      <c r="M20" s="596"/>
      <c r="N20" s="596"/>
      <c r="O20" s="596"/>
      <c r="P20" s="596"/>
      <c r="Q20" s="596"/>
      <c r="R20" s="596"/>
      <c r="S20" s="596"/>
      <c r="T20" s="596"/>
      <c r="AA20" s="323"/>
    </row>
    <row r="21" spans="1:27" s="206" customFormat="1" x14ac:dyDescent="0.25">
      <c r="B21" s="322"/>
      <c r="D21" s="216" t="s">
        <v>241</v>
      </c>
      <c r="E21" s="217"/>
      <c r="F21" s="217" t="s">
        <v>242</v>
      </c>
      <c r="G21" s="403">
        <f>'ANT-03C'!D48</f>
        <v>0</v>
      </c>
      <c r="H21" s="403">
        <f>'ANT-03C'!G48</f>
        <v>0</v>
      </c>
      <c r="I21" s="403">
        <f>'ANT-03C'!J48</f>
        <v>0</v>
      </c>
      <c r="J21" s="218" t="str">
        <f>IF(AND(H21&gt;0,I21&gt;0),"CUMPLE","NO CUMPLE")</f>
        <v>NO CUMPLE</v>
      </c>
      <c r="L21" s="596"/>
      <c r="M21" s="596"/>
      <c r="N21" s="596"/>
      <c r="O21" s="596"/>
      <c r="P21" s="596"/>
      <c r="Q21" s="596"/>
      <c r="R21" s="596"/>
      <c r="S21" s="596"/>
      <c r="T21" s="596"/>
      <c r="AA21" s="323"/>
    </row>
    <row r="22" spans="1:27" s="211" customFormat="1" ht="15.75" thickBot="1" x14ac:dyDescent="0.25">
      <c r="B22" s="324"/>
      <c r="C22" s="325"/>
      <c r="D22" s="219" t="s">
        <v>240</v>
      </c>
      <c r="E22" s="220"/>
      <c r="F22" s="220" t="s">
        <v>239</v>
      </c>
      <c r="G22" s="402" t="e">
        <f>(D83+D92)/D108</f>
        <v>#DIV/0!</v>
      </c>
      <c r="H22" s="402" t="e">
        <f>(G83+G92)/G108</f>
        <v>#DIV/0!</v>
      </c>
      <c r="I22" s="402" t="e">
        <f>(J83+J92)/J108</f>
        <v>#DIV/0!</v>
      </c>
      <c r="J22" s="221" t="e">
        <f>IF(I22&lt;2.4, "CUMPLE", "NO CUMPLE")</f>
        <v>#DIV/0!</v>
      </c>
      <c r="K22" s="222"/>
      <c r="L22" s="596"/>
      <c r="M22" s="596"/>
      <c r="N22" s="596"/>
      <c r="O22" s="596"/>
      <c r="P22" s="596"/>
      <c r="Q22" s="596"/>
      <c r="R22" s="596"/>
      <c r="S22" s="596"/>
      <c r="T22" s="596"/>
      <c r="U22" s="325"/>
      <c r="V22" s="325"/>
      <c r="W22" s="325"/>
      <c r="X22" s="325"/>
      <c r="Y22" s="325"/>
      <c r="Z22" s="325"/>
      <c r="AA22" s="326"/>
    </row>
    <row r="23" spans="1:27" s="210" customFormat="1" ht="10.9" x14ac:dyDescent="0.2">
      <c r="B23" s="327"/>
      <c r="C23" s="312"/>
      <c r="D23" s="312"/>
      <c r="E23" s="312"/>
      <c r="F23" s="312"/>
      <c r="G23" s="312"/>
      <c r="H23" s="312"/>
      <c r="I23" s="312"/>
      <c r="J23" s="312"/>
      <c r="K23" s="312"/>
      <c r="L23" s="312"/>
      <c r="M23" s="312"/>
      <c r="N23" s="312"/>
      <c r="O23" s="312"/>
      <c r="P23" s="313"/>
      <c r="Q23" s="313"/>
      <c r="R23" s="313"/>
      <c r="S23" s="312"/>
      <c r="T23" s="312"/>
      <c r="U23" s="312"/>
      <c r="V23" s="312"/>
      <c r="W23" s="312"/>
      <c r="X23" s="312"/>
      <c r="Y23" s="312"/>
      <c r="Z23" s="312"/>
      <c r="AA23" s="321"/>
    </row>
    <row r="24" spans="1:27" s="83" customFormat="1" ht="11.85" thickBot="1" x14ac:dyDescent="0.25">
      <c r="A24" s="210"/>
      <c r="B24" s="327"/>
      <c r="C24" s="312"/>
      <c r="D24" s="312"/>
      <c r="E24" s="312"/>
      <c r="F24" s="312"/>
      <c r="G24" s="312"/>
      <c r="H24" s="312"/>
      <c r="I24" s="312"/>
      <c r="J24" s="312"/>
      <c r="K24" s="312"/>
      <c r="L24" s="312"/>
      <c r="M24" s="312"/>
      <c r="N24" s="312"/>
      <c r="O24" s="312"/>
      <c r="P24" s="312"/>
      <c r="Q24" s="312"/>
      <c r="R24" s="312"/>
      <c r="S24" s="312"/>
      <c r="T24" s="313"/>
      <c r="U24" s="313"/>
      <c r="V24" s="313"/>
      <c r="W24" s="313"/>
      <c r="X24" s="313"/>
      <c r="Y24" s="313"/>
      <c r="Z24" s="313"/>
      <c r="AA24" s="314"/>
    </row>
    <row r="25" spans="1:27" s="83" customFormat="1" ht="13.5" thickBot="1" x14ac:dyDescent="0.25">
      <c r="A25" s="210"/>
      <c r="B25" s="320"/>
      <c r="C25" s="328"/>
      <c r="D25" s="223" t="s">
        <v>142</v>
      </c>
      <c r="E25" s="224" t="s">
        <v>143</v>
      </c>
      <c r="F25" s="225" t="s">
        <v>144</v>
      </c>
      <c r="G25" s="223" t="s">
        <v>142</v>
      </c>
      <c r="H25" s="224" t="s">
        <v>143</v>
      </c>
      <c r="I25" s="225" t="s">
        <v>144</v>
      </c>
      <c r="J25" s="223" t="s">
        <v>142</v>
      </c>
      <c r="K25" s="224" t="s">
        <v>143</v>
      </c>
      <c r="L25" s="225" t="s">
        <v>144</v>
      </c>
      <c r="M25" s="312"/>
      <c r="N25" s="312"/>
      <c r="O25" s="312"/>
      <c r="P25" s="312"/>
      <c r="Q25" s="312"/>
      <c r="R25" s="312"/>
      <c r="S25" s="312"/>
      <c r="T25" s="313"/>
      <c r="U25" s="313"/>
      <c r="V25" s="313"/>
      <c r="W25" s="313"/>
      <c r="X25" s="313"/>
      <c r="Y25" s="313"/>
      <c r="Z25" s="313"/>
      <c r="AA25" s="314"/>
    </row>
    <row r="26" spans="1:27" s="83" customFormat="1" ht="12" thickBot="1" x14ac:dyDescent="0.25">
      <c r="A26" s="210"/>
      <c r="B26" s="586" t="s">
        <v>145</v>
      </c>
      <c r="C26" s="587"/>
      <c r="D26" s="226">
        <v>31</v>
      </c>
      <c r="E26" s="227">
        <v>12</v>
      </c>
      <c r="F26" s="377">
        <f>+G20</f>
        <v>2015</v>
      </c>
      <c r="G26" s="226">
        <v>31</v>
      </c>
      <c r="H26" s="227">
        <v>12</v>
      </c>
      <c r="I26" s="377">
        <f>+H20</f>
        <v>2016</v>
      </c>
      <c r="J26" s="226">
        <v>31</v>
      </c>
      <c r="K26" s="227">
        <v>12</v>
      </c>
      <c r="L26" s="228">
        <v>2017</v>
      </c>
      <c r="M26" s="312"/>
      <c r="N26" s="312"/>
      <c r="O26" s="312"/>
      <c r="P26" s="312"/>
      <c r="Q26" s="312"/>
      <c r="R26" s="312"/>
      <c r="S26" s="312"/>
      <c r="T26" s="313"/>
      <c r="U26" s="313"/>
      <c r="V26" s="313"/>
      <c r="W26" s="313"/>
      <c r="X26" s="313"/>
      <c r="Y26" s="313"/>
      <c r="Z26" s="313"/>
      <c r="AA26" s="314"/>
    </row>
    <row r="27" spans="1:27" s="83" customFormat="1" ht="13.5" thickBot="1" x14ac:dyDescent="0.25">
      <c r="A27" s="210"/>
      <c r="B27" s="588"/>
      <c r="C27" s="589"/>
      <c r="D27" s="593" t="s">
        <v>261</v>
      </c>
      <c r="E27" s="594"/>
      <c r="F27" s="595"/>
      <c r="G27" s="593" t="s">
        <v>261</v>
      </c>
      <c r="H27" s="594"/>
      <c r="I27" s="595"/>
      <c r="J27" s="593" t="s">
        <v>261</v>
      </c>
      <c r="K27" s="594"/>
      <c r="L27" s="595"/>
      <c r="M27" s="312"/>
      <c r="N27" s="312"/>
      <c r="O27" s="312"/>
      <c r="P27" s="312"/>
      <c r="Q27" s="312"/>
      <c r="R27" s="312"/>
      <c r="S27" s="312"/>
      <c r="T27" s="313"/>
      <c r="U27" s="313"/>
      <c r="V27" s="313"/>
      <c r="W27" s="313"/>
      <c r="X27" s="313"/>
      <c r="Y27" s="313"/>
      <c r="Z27" s="313"/>
      <c r="AA27" s="314"/>
    </row>
    <row r="28" spans="1:27" s="83" customFormat="1" ht="15" customHeight="1" thickBot="1" x14ac:dyDescent="0.25">
      <c r="A28" s="229"/>
      <c r="B28" s="251">
        <v>11010</v>
      </c>
      <c r="C28" s="252" t="s">
        <v>146</v>
      </c>
      <c r="D28" s="574"/>
      <c r="E28" s="575"/>
      <c r="F28" s="576"/>
      <c r="G28" s="583"/>
      <c r="H28" s="584"/>
      <c r="I28" s="585"/>
      <c r="J28" s="583"/>
      <c r="K28" s="584"/>
      <c r="L28" s="585"/>
      <c r="M28" s="312"/>
      <c r="N28" s="312"/>
      <c r="O28" s="312"/>
      <c r="P28" s="312"/>
      <c r="Q28" s="312"/>
      <c r="R28" s="312"/>
      <c r="S28" s="312"/>
      <c r="T28" s="313"/>
      <c r="U28" s="313"/>
      <c r="V28" s="313"/>
      <c r="W28" s="313"/>
      <c r="X28" s="313"/>
      <c r="Y28" s="313"/>
      <c r="Z28" s="313"/>
      <c r="AA28" s="314"/>
    </row>
    <row r="29" spans="1:27" s="83" customFormat="1" ht="15" customHeight="1" thickBot="1" x14ac:dyDescent="0.25">
      <c r="A29" s="229"/>
      <c r="B29" s="253">
        <f t="shared" ref="B29:B34" si="0">+B28+10</f>
        <v>11020</v>
      </c>
      <c r="C29" s="254" t="s">
        <v>147</v>
      </c>
      <c r="D29" s="574"/>
      <c r="E29" s="575"/>
      <c r="F29" s="576"/>
      <c r="G29" s="571"/>
      <c r="H29" s="572"/>
      <c r="I29" s="573"/>
      <c r="J29" s="571"/>
      <c r="K29" s="572"/>
      <c r="L29" s="573"/>
      <c r="M29" s="312"/>
      <c r="N29" s="312"/>
      <c r="O29" s="312"/>
      <c r="P29" s="312"/>
      <c r="Q29" s="312"/>
      <c r="R29" s="312"/>
      <c r="S29" s="312"/>
      <c r="T29" s="313"/>
      <c r="U29" s="313"/>
      <c r="V29" s="313"/>
      <c r="W29" s="313"/>
      <c r="X29" s="313"/>
      <c r="Y29" s="313"/>
      <c r="Z29" s="313"/>
      <c r="AA29" s="314"/>
    </row>
    <row r="30" spans="1:27" s="83" customFormat="1" ht="15" customHeight="1" thickBot="1" x14ac:dyDescent="0.25">
      <c r="A30" s="229"/>
      <c r="B30" s="253">
        <f t="shared" si="0"/>
        <v>11030</v>
      </c>
      <c r="C30" s="254" t="s">
        <v>148</v>
      </c>
      <c r="D30" s="574"/>
      <c r="E30" s="575"/>
      <c r="F30" s="576"/>
      <c r="G30" s="571"/>
      <c r="H30" s="572"/>
      <c r="I30" s="573"/>
      <c r="J30" s="571"/>
      <c r="K30" s="572"/>
      <c r="L30" s="573"/>
      <c r="M30" s="312"/>
      <c r="N30" s="312"/>
      <c r="O30" s="312"/>
      <c r="P30" s="312"/>
      <c r="Q30" s="312"/>
      <c r="R30" s="312"/>
      <c r="S30" s="312"/>
      <c r="T30" s="313"/>
      <c r="U30" s="313"/>
      <c r="V30" s="313"/>
      <c r="W30" s="313"/>
      <c r="X30" s="313"/>
      <c r="Y30" s="313"/>
      <c r="Z30" s="313"/>
      <c r="AA30" s="314"/>
    </row>
    <row r="31" spans="1:27" s="83" customFormat="1" ht="15" customHeight="1" thickBot="1" x14ac:dyDescent="0.25">
      <c r="A31" s="229"/>
      <c r="B31" s="253">
        <f t="shared" si="0"/>
        <v>11040</v>
      </c>
      <c r="C31" s="254" t="s">
        <v>149</v>
      </c>
      <c r="D31" s="574"/>
      <c r="E31" s="575"/>
      <c r="F31" s="576"/>
      <c r="G31" s="571"/>
      <c r="H31" s="572"/>
      <c r="I31" s="573"/>
      <c r="J31" s="571"/>
      <c r="K31" s="572"/>
      <c r="L31" s="573"/>
      <c r="M31" s="312"/>
      <c r="N31" s="312"/>
      <c r="O31" s="312"/>
      <c r="P31" s="312"/>
      <c r="Q31" s="312"/>
      <c r="R31" s="312"/>
      <c r="S31" s="312"/>
      <c r="T31" s="313"/>
      <c r="U31" s="313"/>
      <c r="V31" s="313"/>
      <c r="W31" s="313"/>
      <c r="X31" s="313"/>
      <c r="Y31" s="313"/>
      <c r="Z31" s="313"/>
      <c r="AA31" s="314"/>
    </row>
    <row r="32" spans="1:27" s="83" customFormat="1" ht="15" customHeight="1" thickBot="1" x14ac:dyDescent="0.25">
      <c r="A32" s="229"/>
      <c r="B32" s="253">
        <f t="shared" si="0"/>
        <v>11050</v>
      </c>
      <c r="C32" s="254" t="s">
        <v>150</v>
      </c>
      <c r="D32" s="574"/>
      <c r="E32" s="575"/>
      <c r="F32" s="576"/>
      <c r="G32" s="571"/>
      <c r="H32" s="572"/>
      <c r="I32" s="573"/>
      <c r="J32" s="571"/>
      <c r="K32" s="572"/>
      <c r="L32" s="573"/>
      <c r="M32" s="312"/>
      <c r="N32" s="312"/>
      <c r="O32" s="312"/>
      <c r="P32" s="312"/>
      <c r="Q32" s="312"/>
      <c r="R32" s="312"/>
      <c r="S32" s="312"/>
      <c r="T32" s="313"/>
      <c r="U32" s="313"/>
      <c r="V32" s="313"/>
      <c r="W32" s="313"/>
      <c r="X32" s="313"/>
      <c r="Y32" s="313"/>
      <c r="Z32" s="313"/>
      <c r="AA32" s="314"/>
    </row>
    <row r="33" spans="1:27" s="83" customFormat="1" ht="15" customHeight="1" thickBot="1" x14ac:dyDescent="0.25">
      <c r="A33" s="229"/>
      <c r="B33" s="253">
        <f t="shared" si="0"/>
        <v>11060</v>
      </c>
      <c r="C33" s="254" t="s">
        <v>151</v>
      </c>
      <c r="D33" s="574"/>
      <c r="E33" s="575"/>
      <c r="F33" s="576"/>
      <c r="G33" s="571"/>
      <c r="H33" s="572"/>
      <c r="I33" s="573"/>
      <c r="J33" s="571"/>
      <c r="K33" s="572"/>
      <c r="L33" s="573"/>
      <c r="M33" s="312"/>
      <c r="N33" s="312"/>
      <c r="O33" s="312"/>
      <c r="P33" s="312"/>
      <c r="Q33" s="312"/>
      <c r="R33" s="312"/>
      <c r="S33" s="312"/>
      <c r="T33" s="313"/>
      <c r="U33" s="313"/>
      <c r="V33" s="313"/>
      <c r="W33" s="313"/>
      <c r="X33" s="313"/>
      <c r="Y33" s="313"/>
      <c r="Z33" s="313"/>
      <c r="AA33" s="314"/>
    </row>
    <row r="34" spans="1:27" s="83" customFormat="1" ht="15" customHeight="1" thickBot="1" x14ac:dyDescent="0.25">
      <c r="A34" s="229"/>
      <c r="B34" s="253">
        <f t="shared" si="0"/>
        <v>11070</v>
      </c>
      <c r="C34" s="254" t="s">
        <v>152</v>
      </c>
      <c r="D34" s="574"/>
      <c r="E34" s="575"/>
      <c r="F34" s="576"/>
      <c r="G34" s="571"/>
      <c r="H34" s="572"/>
      <c r="I34" s="573"/>
      <c r="J34" s="571"/>
      <c r="K34" s="572"/>
      <c r="L34" s="573"/>
      <c r="M34" s="312"/>
      <c r="N34" s="312"/>
      <c r="O34" s="312"/>
      <c r="P34" s="312"/>
      <c r="Q34" s="312"/>
      <c r="R34" s="312"/>
      <c r="S34" s="312"/>
      <c r="T34" s="313"/>
      <c r="U34" s="313"/>
      <c r="V34" s="313"/>
      <c r="W34" s="313"/>
      <c r="X34" s="313"/>
      <c r="Y34" s="313"/>
      <c r="Z34" s="313"/>
      <c r="AA34" s="314"/>
    </row>
    <row r="35" spans="1:27" s="83" customFormat="1" ht="15" customHeight="1" thickBot="1" x14ac:dyDescent="0.25">
      <c r="A35" s="229"/>
      <c r="B35" s="253">
        <f>+B34+10+10</f>
        <v>11090</v>
      </c>
      <c r="C35" s="254" t="s">
        <v>153</v>
      </c>
      <c r="D35" s="574"/>
      <c r="E35" s="575"/>
      <c r="F35" s="576"/>
      <c r="G35" s="571"/>
      <c r="H35" s="572"/>
      <c r="I35" s="573"/>
      <c r="J35" s="571"/>
      <c r="K35" s="572"/>
      <c r="L35" s="573"/>
      <c r="M35" s="312"/>
      <c r="N35" s="312"/>
      <c r="O35" s="312"/>
      <c r="P35" s="312"/>
      <c r="Q35" s="312"/>
      <c r="R35" s="312"/>
      <c r="S35" s="312"/>
      <c r="T35" s="313"/>
      <c r="U35" s="313"/>
      <c r="V35" s="313"/>
      <c r="W35" s="313"/>
      <c r="X35" s="313"/>
      <c r="Y35" s="313"/>
      <c r="Z35" s="313"/>
      <c r="AA35" s="314"/>
    </row>
    <row r="36" spans="1:27" s="83" customFormat="1" ht="15" customHeight="1" thickBot="1" x14ac:dyDescent="0.25">
      <c r="A36" s="229"/>
      <c r="B36" s="253">
        <v>11080</v>
      </c>
      <c r="C36" s="254" t="s">
        <v>154</v>
      </c>
      <c r="D36" s="574"/>
      <c r="E36" s="575"/>
      <c r="F36" s="576"/>
      <c r="G36" s="571"/>
      <c r="H36" s="572"/>
      <c r="I36" s="573"/>
      <c r="J36" s="571"/>
      <c r="K36" s="572"/>
      <c r="L36" s="573"/>
      <c r="M36" s="312"/>
      <c r="N36" s="312"/>
      <c r="O36" s="312"/>
      <c r="P36" s="312"/>
      <c r="Q36" s="312"/>
      <c r="R36" s="312"/>
      <c r="S36" s="312"/>
      <c r="T36" s="313"/>
      <c r="U36" s="313"/>
      <c r="V36" s="313"/>
      <c r="W36" s="313"/>
      <c r="X36" s="313"/>
      <c r="Y36" s="313"/>
      <c r="Z36" s="313"/>
      <c r="AA36" s="314"/>
    </row>
    <row r="37" spans="1:27" s="83" customFormat="1" ht="15" customHeight="1" thickBot="1" x14ac:dyDescent="0.25">
      <c r="A37" s="229"/>
      <c r="B37" s="253">
        <v>11100</v>
      </c>
      <c r="C37" s="254" t="s">
        <v>155</v>
      </c>
      <c r="D37" s="574"/>
      <c r="E37" s="575"/>
      <c r="F37" s="576"/>
      <c r="G37" s="571"/>
      <c r="H37" s="572"/>
      <c r="I37" s="573"/>
      <c r="J37" s="571"/>
      <c r="K37" s="572"/>
      <c r="L37" s="573"/>
      <c r="M37" s="312"/>
      <c r="N37" s="312"/>
      <c r="O37" s="312"/>
      <c r="P37" s="312"/>
      <c r="Q37" s="312"/>
      <c r="R37" s="312"/>
      <c r="S37" s="312"/>
      <c r="T37" s="313"/>
      <c r="U37" s="313"/>
      <c r="V37" s="313"/>
      <c r="W37" s="313"/>
      <c r="X37" s="313"/>
      <c r="Y37" s="313"/>
      <c r="Z37" s="313"/>
      <c r="AA37" s="314"/>
    </row>
    <row r="38" spans="1:27" s="83" customFormat="1" ht="15" customHeight="1" thickBot="1" x14ac:dyDescent="0.25">
      <c r="A38" s="229"/>
      <c r="B38" s="253">
        <v>11150</v>
      </c>
      <c r="C38" s="254" t="s">
        <v>156</v>
      </c>
      <c r="D38" s="574"/>
      <c r="E38" s="575"/>
      <c r="F38" s="576"/>
      <c r="G38" s="571"/>
      <c r="H38" s="572"/>
      <c r="I38" s="573"/>
      <c r="J38" s="571"/>
      <c r="K38" s="572"/>
      <c r="L38" s="573"/>
      <c r="M38" s="312"/>
      <c r="N38" s="312"/>
      <c r="O38" s="312"/>
      <c r="P38" s="312"/>
      <c r="Q38" s="312"/>
      <c r="R38" s="312"/>
      <c r="S38" s="312"/>
      <c r="T38" s="313"/>
      <c r="U38" s="313"/>
      <c r="V38" s="313"/>
      <c r="W38" s="313"/>
      <c r="X38" s="313"/>
      <c r="Y38" s="313"/>
      <c r="Z38" s="313"/>
      <c r="AA38" s="314"/>
    </row>
    <row r="39" spans="1:27" s="83" customFormat="1" ht="15" customHeight="1" thickBot="1" x14ac:dyDescent="0.25">
      <c r="A39" s="229"/>
      <c r="B39" s="255">
        <v>11160</v>
      </c>
      <c r="C39" s="256" t="s">
        <v>157</v>
      </c>
      <c r="D39" s="574"/>
      <c r="E39" s="575"/>
      <c r="F39" s="576"/>
      <c r="G39" s="571"/>
      <c r="H39" s="572"/>
      <c r="I39" s="573"/>
      <c r="J39" s="571"/>
      <c r="K39" s="572"/>
      <c r="L39" s="573"/>
      <c r="M39" s="312"/>
      <c r="N39" s="312"/>
      <c r="O39" s="312"/>
      <c r="P39" s="312"/>
      <c r="Q39" s="312"/>
      <c r="R39" s="312"/>
      <c r="S39" s="312"/>
      <c r="T39" s="313"/>
      <c r="U39" s="313"/>
      <c r="V39" s="313"/>
      <c r="W39" s="313"/>
      <c r="X39" s="313"/>
      <c r="Y39" s="313"/>
      <c r="Z39" s="313"/>
      <c r="AA39" s="314"/>
    </row>
    <row r="40" spans="1:27" s="83" customFormat="1" ht="15" customHeight="1" thickBot="1" x14ac:dyDescent="0.3">
      <c r="A40" s="229"/>
      <c r="B40" s="257">
        <v>11000</v>
      </c>
      <c r="C40" s="258" t="s">
        <v>158</v>
      </c>
      <c r="D40" s="580">
        <f>SUM(D28:F39)</f>
        <v>0</v>
      </c>
      <c r="E40" s="581"/>
      <c r="F40" s="582"/>
      <c r="G40" s="580">
        <f>SUM(G28:I39)</f>
        <v>0</v>
      </c>
      <c r="H40" s="581"/>
      <c r="I40" s="582"/>
      <c r="J40" s="580">
        <f>SUM(J28:L39)</f>
        <v>0</v>
      </c>
      <c r="K40" s="581"/>
      <c r="L40" s="582"/>
      <c r="M40" s="312"/>
      <c r="N40" s="312"/>
      <c r="O40" s="312"/>
      <c r="P40" s="312"/>
      <c r="Q40" s="312"/>
      <c r="R40" s="312"/>
      <c r="S40" s="312"/>
      <c r="T40" s="313"/>
      <c r="U40" s="313"/>
      <c r="V40" s="313"/>
      <c r="W40" s="313"/>
      <c r="X40" s="313"/>
      <c r="Y40" s="313"/>
      <c r="Z40" s="313"/>
      <c r="AA40" s="314"/>
    </row>
    <row r="41" spans="1:27" s="83" customFormat="1" ht="4.7" customHeight="1" thickBot="1" x14ac:dyDescent="0.25">
      <c r="A41" s="229"/>
      <c r="B41" s="329"/>
      <c r="C41" s="208"/>
      <c r="D41" s="231"/>
      <c r="E41" s="231"/>
      <c r="F41" s="231"/>
      <c r="G41" s="231"/>
      <c r="H41" s="231"/>
      <c r="I41" s="231"/>
      <c r="J41" s="231"/>
      <c r="K41" s="231"/>
      <c r="L41" s="231"/>
      <c r="M41" s="312"/>
      <c r="N41" s="312"/>
      <c r="O41" s="312"/>
      <c r="P41" s="312"/>
      <c r="Q41" s="312"/>
      <c r="R41" s="312"/>
      <c r="S41" s="312"/>
      <c r="T41" s="313"/>
      <c r="U41" s="313"/>
      <c r="V41" s="313"/>
      <c r="W41" s="313"/>
      <c r="X41" s="313"/>
      <c r="Y41" s="313"/>
      <c r="Z41" s="313"/>
      <c r="AA41" s="314"/>
    </row>
    <row r="42" spans="1:27" s="83" customFormat="1" thickBot="1" x14ac:dyDescent="0.25">
      <c r="A42" s="229"/>
      <c r="B42" s="251">
        <v>12010</v>
      </c>
      <c r="C42" s="252" t="s">
        <v>159</v>
      </c>
      <c r="D42" s="574"/>
      <c r="E42" s="575"/>
      <c r="F42" s="576"/>
      <c r="G42" s="583"/>
      <c r="H42" s="584"/>
      <c r="I42" s="585"/>
      <c r="J42" s="583"/>
      <c r="K42" s="584"/>
      <c r="L42" s="585"/>
      <c r="M42" s="312"/>
      <c r="N42" s="312"/>
      <c r="O42" s="312"/>
      <c r="P42" s="312"/>
      <c r="Q42" s="312"/>
      <c r="R42" s="312"/>
      <c r="S42" s="312"/>
      <c r="T42" s="313"/>
      <c r="U42" s="313"/>
      <c r="V42" s="313"/>
      <c r="W42" s="313"/>
      <c r="X42" s="313"/>
      <c r="Y42" s="313"/>
      <c r="Z42" s="313"/>
      <c r="AA42" s="314"/>
    </row>
    <row r="43" spans="1:27" s="83" customFormat="1" thickBot="1" x14ac:dyDescent="0.25">
      <c r="A43" s="229"/>
      <c r="B43" s="253">
        <f>+B42+10</f>
        <v>12020</v>
      </c>
      <c r="C43" s="254" t="s">
        <v>160</v>
      </c>
      <c r="D43" s="574"/>
      <c r="E43" s="575"/>
      <c r="F43" s="576"/>
      <c r="G43" s="571"/>
      <c r="H43" s="572"/>
      <c r="I43" s="573"/>
      <c r="J43" s="571"/>
      <c r="K43" s="572"/>
      <c r="L43" s="573"/>
      <c r="M43" s="312"/>
      <c r="N43" s="312"/>
      <c r="O43" s="312"/>
      <c r="P43" s="312"/>
      <c r="Q43" s="312"/>
      <c r="R43" s="312"/>
      <c r="S43" s="312"/>
      <c r="T43" s="313"/>
      <c r="U43" s="313"/>
      <c r="V43" s="313"/>
      <c r="W43" s="313"/>
      <c r="X43" s="313"/>
      <c r="Y43" s="313"/>
      <c r="Z43" s="313"/>
      <c r="AA43" s="314"/>
    </row>
    <row r="44" spans="1:27" s="83" customFormat="1" thickBot="1" x14ac:dyDescent="0.25">
      <c r="A44" s="229"/>
      <c r="B44" s="253">
        <v>12050</v>
      </c>
      <c r="C44" s="254" t="s">
        <v>161</v>
      </c>
      <c r="D44" s="574"/>
      <c r="E44" s="575"/>
      <c r="F44" s="576"/>
      <c r="G44" s="571"/>
      <c r="H44" s="572"/>
      <c r="I44" s="573"/>
      <c r="J44" s="571"/>
      <c r="K44" s="572"/>
      <c r="L44" s="573"/>
      <c r="M44" s="312"/>
      <c r="N44" s="312"/>
      <c r="O44" s="312"/>
      <c r="P44" s="312"/>
      <c r="Q44" s="312"/>
      <c r="R44" s="312"/>
      <c r="S44" s="312"/>
      <c r="T44" s="313"/>
      <c r="U44" s="313"/>
      <c r="V44" s="313"/>
      <c r="W44" s="313"/>
      <c r="X44" s="313"/>
      <c r="Y44" s="313"/>
      <c r="Z44" s="313"/>
      <c r="AA44" s="314"/>
    </row>
    <row r="45" spans="1:27" s="83" customFormat="1" thickBot="1" x14ac:dyDescent="0.25">
      <c r="A45" s="229"/>
      <c r="B45" s="253">
        <v>12090</v>
      </c>
      <c r="C45" s="254" t="s">
        <v>162</v>
      </c>
      <c r="D45" s="574"/>
      <c r="E45" s="575"/>
      <c r="F45" s="576"/>
      <c r="G45" s="571"/>
      <c r="H45" s="572"/>
      <c r="I45" s="573"/>
      <c r="J45" s="571"/>
      <c r="K45" s="572"/>
      <c r="L45" s="573"/>
      <c r="M45" s="312"/>
      <c r="N45" s="312"/>
      <c r="O45" s="312"/>
      <c r="P45" s="312"/>
      <c r="Q45" s="312"/>
      <c r="R45" s="312"/>
      <c r="S45" s="312"/>
      <c r="T45" s="313"/>
      <c r="U45" s="313"/>
      <c r="V45" s="313"/>
      <c r="W45" s="313"/>
      <c r="X45" s="313"/>
      <c r="Y45" s="313"/>
      <c r="Z45" s="313"/>
      <c r="AA45" s="314"/>
    </row>
    <row r="46" spans="1:27" s="83" customFormat="1" thickBot="1" x14ac:dyDescent="0.25">
      <c r="A46" s="229"/>
      <c r="B46" s="253">
        <v>12095</v>
      </c>
      <c r="C46" s="254" t="s">
        <v>163</v>
      </c>
      <c r="D46" s="574"/>
      <c r="E46" s="575"/>
      <c r="F46" s="576"/>
      <c r="G46" s="571"/>
      <c r="H46" s="572"/>
      <c r="I46" s="573"/>
      <c r="J46" s="571"/>
      <c r="K46" s="572"/>
      <c r="L46" s="573"/>
      <c r="M46" s="312"/>
      <c r="N46" s="312"/>
      <c r="O46" s="312"/>
      <c r="P46" s="312"/>
      <c r="Q46" s="312"/>
      <c r="R46" s="312"/>
      <c r="S46" s="312"/>
      <c r="T46" s="313"/>
      <c r="U46" s="313"/>
      <c r="V46" s="313"/>
      <c r="W46" s="313"/>
      <c r="X46" s="313"/>
      <c r="Y46" s="313"/>
      <c r="Z46" s="313"/>
      <c r="AA46" s="314"/>
    </row>
    <row r="47" spans="1:27" s="83" customFormat="1" thickBot="1" x14ac:dyDescent="0.25">
      <c r="A47" s="229"/>
      <c r="B47" s="253">
        <v>12070</v>
      </c>
      <c r="C47" s="254" t="s">
        <v>164</v>
      </c>
      <c r="D47" s="574"/>
      <c r="E47" s="575"/>
      <c r="F47" s="576"/>
      <c r="G47" s="571"/>
      <c r="H47" s="572"/>
      <c r="I47" s="573"/>
      <c r="J47" s="571"/>
      <c r="K47" s="572"/>
      <c r="L47" s="573"/>
      <c r="M47" s="312"/>
      <c r="N47" s="312"/>
      <c r="O47" s="312"/>
      <c r="P47" s="312"/>
      <c r="Q47" s="312"/>
      <c r="R47" s="312"/>
      <c r="S47" s="312"/>
      <c r="T47" s="313"/>
      <c r="U47" s="313"/>
      <c r="V47" s="313"/>
      <c r="W47" s="313"/>
      <c r="X47" s="313"/>
      <c r="Y47" s="313"/>
      <c r="Z47" s="313"/>
      <c r="AA47" s="314"/>
    </row>
    <row r="48" spans="1:27" s="83" customFormat="1" thickBot="1" x14ac:dyDescent="0.25">
      <c r="A48" s="229"/>
      <c r="B48" s="253">
        <f>+B47+10</f>
        <v>12080</v>
      </c>
      <c r="C48" s="254" t="s">
        <v>165</v>
      </c>
      <c r="D48" s="574"/>
      <c r="E48" s="575"/>
      <c r="F48" s="576"/>
      <c r="G48" s="571"/>
      <c r="H48" s="572"/>
      <c r="I48" s="573"/>
      <c r="J48" s="571"/>
      <c r="K48" s="572"/>
      <c r="L48" s="573"/>
      <c r="M48" s="312"/>
      <c r="N48" s="312"/>
      <c r="O48" s="312"/>
      <c r="P48" s="312"/>
      <c r="Q48" s="312"/>
      <c r="R48" s="312"/>
      <c r="S48" s="312"/>
      <c r="T48" s="313"/>
      <c r="U48" s="313"/>
      <c r="V48" s="313"/>
      <c r="W48" s="313"/>
      <c r="X48" s="313"/>
      <c r="Y48" s="313"/>
      <c r="Z48" s="313"/>
      <c r="AA48" s="314"/>
    </row>
    <row r="49" spans="1:27" s="83" customFormat="1" ht="15.75" thickBot="1" x14ac:dyDescent="0.3">
      <c r="A49" s="229"/>
      <c r="B49" s="257">
        <v>12000</v>
      </c>
      <c r="C49" s="258" t="s">
        <v>166</v>
      </c>
      <c r="D49" s="580">
        <f>SUM(D42:F48)</f>
        <v>0</v>
      </c>
      <c r="E49" s="581"/>
      <c r="F49" s="582"/>
      <c r="G49" s="580">
        <f>SUM(G42:I48)</f>
        <v>0</v>
      </c>
      <c r="H49" s="581"/>
      <c r="I49" s="582"/>
      <c r="J49" s="580">
        <f>SUM(J42:L48)</f>
        <v>0</v>
      </c>
      <c r="K49" s="581"/>
      <c r="L49" s="582"/>
      <c r="M49" s="312"/>
      <c r="N49" s="312"/>
      <c r="O49" s="312"/>
      <c r="P49" s="312"/>
      <c r="Q49" s="312"/>
      <c r="R49" s="312"/>
      <c r="S49" s="312"/>
      <c r="T49" s="313"/>
      <c r="U49" s="313"/>
      <c r="V49" s="313"/>
      <c r="W49" s="313"/>
      <c r="X49" s="313"/>
      <c r="Y49" s="313"/>
      <c r="Z49" s="313"/>
      <c r="AA49" s="314"/>
    </row>
    <row r="50" spans="1:27" s="83" customFormat="1" ht="4.7" customHeight="1" thickBot="1" x14ac:dyDescent="0.25">
      <c r="A50" s="229"/>
      <c r="B50" s="330"/>
      <c r="C50" s="208"/>
      <c r="D50" s="231"/>
      <c r="E50" s="231"/>
      <c r="F50" s="231"/>
      <c r="G50" s="231"/>
      <c r="H50" s="231"/>
      <c r="I50" s="231"/>
      <c r="J50" s="231"/>
      <c r="K50" s="231"/>
      <c r="L50" s="231"/>
      <c r="M50" s="312"/>
      <c r="N50" s="312"/>
      <c r="O50" s="312"/>
      <c r="P50" s="312"/>
      <c r="Q50" s="312"/>
      <c r="R50" s="312"/>
      <c r="S50" s="312"/>
      <c r="T50" s="313"/>
      <c r="U50" s="313"/>
      <c r="V50" s="313"/>
      <c r="W50" s="313"/>
      <c r="X50" s="313"/>
      <c r="Y50" s="313"/>
      <c r="Z50" s="313"/>
      <c r="AA50" s="314"/>
    </row>
    <row r="51" spans="1:27" s="83" customFormat="1" thickBot="1" x14ac:dyDescent="0.25">
      <c r="A51" s="229"/>
      <c r="B51" s="251">
        <v>13010</v>
      </c>
      <c r="C51" s="252" t="s">
        <v>167</v>
      </c>
      <c r="D51" s="574"/>
      <c r="E51" s="575"/>
      <c r="F51" s="576"/>
      <c r="G51" s="583"/>
      <c r="H51" s="584"/>
      <c r="I51" s="585"/>
      <c r="J51" s="583"/>
      <c r="K51" s="584"/>
      <c r="L51" s="585"/>
      <c r="M51" s="312"/>
      <c r="N51" s="312"/>
      <c r="O51" s="312"/>
      <c r="P51" s="312"/>
      <c r="Q51" s="312"/>
      <c r="R51" s="312"/>
      <c r="S51" s="312"/>
      <c r="T51" s="313"/>
      <c r="U51" s="313"/>
      <c r="V51" s="313"/>
      <c r="W51" s="313"/>
      <c r="X51" s="313"/>
      <c r="Y51" s="313"/>
      <c r="Z51" s="313"/>
      <c r="AA51" s="314"/>
    </row>
    <row r="52" spans="1:27" s="83" customFormat="1" thickBot="1" x14ac:dyDescent="0.25">
      <c r="A52" s="229"/>
      <c r="B52" s="253">
        <v>13025</v>
      </c>
      <c r="C52" s="254" t="s">
        <v>168</v>
      </c>
      <c r="D52" s="574"/>
      <c r="E52" s="575"/>
      <c r="F52" s="576"/>
      <c r="G52" s="571"/>
      <c r="H52" s="572"/>
      <c r="I52" s="573"/>
      <c r="J52" s="571"/>
      <c r="K52" s="572"/>
      <c r="L52" s="573"/>
      <c r="M52" s="312"/>
      <c r="N52" s="312"/>
      <c r="O52" s="312"/>
      <c r="P52" s="312"/>
      <c r="Q52" s="312"/>
      <c r="R52" s="312"/>
      <c r="S52" s="312"/>
      <c r="T52" s="313"/>
      <c r="U52" s="313"/>
      <c r="V52" s="313"/>
      <c r="W52" s="313"/>
      <c r="X52" s="313"/>
      <c r="Y52" s="313"/>
      <c r="Z52" s="313"/>
      <c r="AA52" s="314"/>
    </row>
    <row r="53" spans="1:27" s="83" customFormat="1" thickBot="1" x14ac:dyDescent="0.25">
      <c r="A53" s="229"/>
      <c r="B53" s="253">
        <v>13026</v>
      </c>
      <c r="C53" s="254" t="s">
        <v>169</v>
      </c>
      <c r="D53" s="574"/>
      <c r="E53" s="575"/>
      <c r="F53" s="576"/>
      <c r="G53" s="571"/>
      <c r="H53" s="572"/>
      <c r="I53" s="573"/>
      <c r="J53" s="571"/>
      <c r="K53" s="572"/>
      <c r="L53" s="573"/>
      <c r="M53" s="312"/>
      <c r="N53" s="312"/>
      <c r="O53" s="312"/>
      <c r="P53" s="312"/>
      <c r="Q53" s="312"/>
      <c r="R53" s="312"/>
      <c r="S53" s="312"/>
      <c r="T53" s="313"/>
      <c r="U53" s="313"/>
      <c r="V53" s="313"/>
      <c r="W53" s="313"/>
      <c r="X53" s="313"/>
      <c r="Y53" s="313"/>
      <c r="Z53" s="313"/>
      <c r="AA53" s="314"/>
    </row>
    <row r="54" spans="1:27" s="83" customFormat="1" thickBot="1" x14ac:dyDescent="0.25">
      <c r="A54" s="229"/>
      <c r="B54" s="253">
        <v>13027</v>
      </c>
      <c r="C54" s="254" t="s">
        <v>170</v>
      </c>
      <c r="D54" s="574"/>
      <c r="E54" s="575"/>
      <c r="F54" s="576"/>
      <c r="G54" s="571"/>
      <c r="H54" s="572"/>
      <c r="I54" s="573"/>
      <c r="J54" s="571"/>
      <c r="K54" s="572"/>
      <c r="L54" s="573"/>
      <c r="M54" s="312"/>
      <c r="N54" s="312"/>
      <c r="O54" s="312"/>
      <c r="P54" s="312"/>
      <c r="Q54" s="312"/>
      <c r="R54" s="312"/>
      <c r="S54" s="312"/>
      <c r="T54" s="313"/>
      <c r="U54" s="313"/>
      <c r="V54" s="313"/>
      <c r="W54" s="313"/>
      <c r="X54" s="313"/>
      <c r="Y54" s="313"/>
      <c r="Z54" s="313"/>
      <c r="AA54" s="314"/>
    </row>
    <row r="55" spans="1:27" s="83" customFormat="1" thickBot="1" x14ac:dyDescent="0.25">
      <c r="A55" s="229"/>
      <c r="B55" s="253">
        <v>13030</v>
      </c>
      <c r="C55" s="254" t="s">
        <v>171</v>
      </c>
      <c r="D55" s="574"/>
      <c r="E55" s="575"/>
      <c r="F55" s="576"/>
      <c r="G55" s="571"/>
      <c r="H55" s="572"/>
      <c r="I55" s="573"/>
      <c r="J55" s="571"/>
      <c r="K55" s="572"/>
      <c r="L55" s="573"/>
      <c r="M55" s="312"/>
      <c r="N55" s="312"/>
      <c r="O55" s="312"/>
      <c r="P55" s="312"/>
      <c r="Q55" s="312"/>
      <c r="R55" s="312"/>
      <c r="S55" s="312"/>
      <c r="T55" s="313"/>
      <c r="U55" s="313"/>
      <c r="V55" s="313"/>
      <c r="W55" s="313"/>
      <c r="X55" s="313"/>
      <c r="Y55" s="313"/>
      <c r="Z55" s="313"/>
      <c r="AA55" s="314"/>
    </row>
    <row r="56" spans="1:27" s="83" customFormat="1" thickBot="1" x14ac:dyDescent="0.25">
      <c r="A56" s="229"/>
      <c r="B56" s="253">
        <v>13035</v>
      </c>
      <c r="C56" s="254" t="s">
        <v>172</v>
      </c>
      <c r="D56" s="574"/>
      <c r="E56" s="575"/>
      <c r="F56" s="576"/>
      <c r="G56" s="571"/>
      <c r="H56" s="572"/>
      <c r="I56" s="573"/>
      <c r="J56" s="571"/>
      <c r="K56" s="572"/>
      <c r="L56" s="573"/>
      <c r="M56" s="312"/>
      <c r="N56" s="312"/>
      <c r="O56" s="312"/>
      <c r="P56" s="312"/>
      <c r="Q56" s="312"/>
      <c r="R56" s="312"/>
      <c r="S56" s="312"/>
      <c r="T56" s="313"/>
      <c r="U56" s="313"/>
      <c r="V56" s="313"/>
      <c r="W56" s="313"/>
      <c r="X56" s="313"/>
      <c r="Y56" s="313"/>
      <c r="Z56" s="313"/>
      <c r="AA56" s="314"/>
    </row>
    <row r="57" spans="1:27" s="83" customFormat="1" thickBot="1" x14ac:dyDescent="0.25">
      <c r="A57" s="229"/>
      <c r="B57" s="253">
        <v>13040</v>
      </c>
      <c r="C57" s="254" t="s">
        <v>173</v>
      </c>
      <c r="D57" s="574"/>
      <c r="E57" s="575"/>
      <c r="F57" s="576"/>
      <c r="G57" s="571"/>
      <c r="H57" s="572"/>
      <c r="I57" s="573"/>
      <c r="J57" s="571"/>
      <c r="K57" s="572"/>
      <c r="L57" s="573"/>
      <c r="M57" s="312"/>
      <c r="N57" s="312"/>
      <c r="O57" s="312"/>
      <c r="P57" s="312"/>
      <c r="Q57" s="312"/>
      <c r="R57" s="312"/>
      <c r="S57" s="312"/>
      <c r="T57" s="313"/>
      <c r="U57" s="313"/>
      <c r="V57" s="313"/>
      <c r="W57" s="313"/>
      <c r="X57" s="313"/>
      <c r="Y57" s="313"/>
      <c r="Z57" s="313"/>
      <c r="AA57" s="314"/>
    </row>
    <row r="58" spans="1:27" s="83" customFormat="1" thickBot="1" x14ac:dyDescent="0.25">
      <c r="A58" s="229"/>
      <c r="B58" s="253">
        <v>13060</v>
      </c>
      <c r="C58" s="254" t="s">
        <v>174</v>
      </c>
      <c r="D58" s="574"/>
      <c r="E58" s="575"/>
      <c r="F58" s="576"/>
      <c r="G58" s="571"/>
      <c r="H58" s="572"/>
      <c r="I58" s="573"/>
      <c r="J58" s="571"/>
      <c r="K58" s="572"/>
      <c r="L58" s="573"/>
      <c r="M58" s="312"/>
      <c r="N58" s="312"/>
      <c r="O58" s="312"/>
      <c r="P58" s="312"/>
      <c r="Q58" s="312"/>
      <c r="R58" s="312"/>
      <c r="S58" s="312"/>
      <c r="T58" s="313"/>
      <c r="U58" s="313"/>
      <c r="V58" s="313"/>
      <c r="W58" s="313"/>
      <c r="X58" s="313"/>
      <c r="Y58" s="313"/>
      <c r="Z58" s="313"/>
      <c r="AA58" s="314"/>
    </row>
    <row r="59" spans="1:27" s="83" customFormat="1" thickBot="1" x14ac:dyDescent="0.25">
      <c r="A59" s="229"/>
      <c r="B59" s="253">
        <v>13070</v>
      </c>
      <c r="C59" s="254" t="s">
        <v>175</v>
      </c>
      <c r="D59" s="574"/>
      <c r="E59" s="575"/>
      <c r="F59" s="576"/>
      <c r="G59" s="571"/>
      <c r="H59" s="572"/>
      <c r="I59" s="573"/>
      <c r="J59" s="571"/>
      <c r="K59" s="572"/>
      <c r="L59" s="573"/>
      <c r="M59" s="312"/>
      <c r="N59" s="312"/>
      <c r="O59" s="312"/>
      <c r="P59" s="312"/>
      <c r="Q59" s="312"/>
      <c r="R59" s="312"/>
      <c r="S59" s="312"/>
      <c r="T59" s="313"/>
      <c r="U59" s="313"/>
      <c r="V59" s="313"/>
      <c r="W59" s="313"/>
      <c r="X59" s="313"/>
      <c r="Y59" s="313"/>
      <c r="Z59" s="313"/>
      <c r="AA59" s="314"/>
    </row>
    <row r="60" spans="1:27" s="83" customFormat="1" thickBot="1" x14ac:dyDescent="0.25">
      <c r="A60" s="229"/>
      <c r="B60" s="253">
        <v>13080</v>
      </c>
      <c r="C60" s="254" t="s">
        <v>176</v>
      </c>
      <c r="D60" s="574"/>
      <c r="E60" s="575"/>
      <c r="F60" s="576"/>
      <c r="G60" s="571"/>
      <c r="H60" s="572"/>
      <c r="I60" s="573"/>
      <c r="J60" s="571"/>
      <c r="K60" s="572"/>
      <c r="L60" s="573"/>
      <c r="M60" s="312"/>
      <c r="N60" s="312"/>
      <c r="O60" s="312"/>
      <c r="P60" s="312"/>
      <c r="Q60" s="312"/>
      <c r="R60" s="312"/>
      <c r="S60" s="312"/>
      <c r="T60" s="313"/>
      <c r="U60" s="313"/>
      <c r="V60" s="313"/>
      <c r="W60" s="313"/>
      <c r="X60" s="313"/>
      <c r="Y60" s="313"/>
      <c r="Z60" s="313"/>
      <c r="AA60" s="314"/>
    </row>
    <row r="61" spans="1:27" s="83" customFormat="1" ht="15.75" thickBot="1" x14ac:dyDescent="0.3">
      <c r="A61" s="229"/>
      <c r="B61" s="257">
        <v>13000</v>
      </c>
      <c r="C61" s="258" t="s">
        <v>177</v>
      </c>
      <c r="D61" s="580">
        <f>SUM(D51:F60)</f>
        <v>0</v>
      </c>
      <c r="E61" s="581"/>
      <c r="F61" s="582"/>
      <c r="G61" s="580">
        <f>SUM(G51:I60)</f>
        <v>0</v>
      </c>
      <c r="H61" s="581"/>
      <c r="I61" s="582"/>
      <c r="J61" s="580">
        <f>SUM(J51:L60)</f>
        <v>0</v>
      </c>
      <c r="K61" s="581"/>
      <c r="L61" s="582"/>
      <c r="M61" s="312"/>
      <c r="N61" s="312"/>
      <c r="O61" s="312"/>
      <c r="P61" s="312"/>
      <c r="Q61" s="312"/>
      <c r="R61" s="312"/>
      <c r="S61" s="312"/>
      <c r="T61" s="313"/>
      <c r="U61" s="313"/>
      <c r="V61" s="313"/>
      <c r="W61" s="313"/>
      <c r="X61" s="313"/>
      <c r="Y61" s="313"/>
      <c r="Z61" s="313"/>
      <c r="AA61" s="314"/>
    </row>
    <row r="62" spans="1:27" s="83" customFormat="1" ht="15.75" thickBot="1" x14ac:dyDescent="0.3">
      <c r="A62" s="229"/>
      <c r="B62" s="331"/>
      <c r="C62" s="207"/>
      <c r="D62" s="230"/>
      <c r="E62" s="230"/>
      <c r="F62" s="230"/>
      <c r="G62" s="231"/>
      <c r="H62" s="231"/>
      <c r="I62" s="230"/>
      <c r="J62" s="231"/>
      <c r="K62" s="231"/>
      <c r="L62" s="230"/>
      <c r="M62" s="312"/>
      <c r="N62" s="312"/>
      <c r="O62" s="312"/>
      <c r="P62" s="312"/>
      <c r="Q62" s="312"/>
      <c r="R62" s="312"/>
      <c r="S62" s="312"/>
      <c r="T62" s="313"/>
      <c r="U62" s="313"/>
      <c r="V62" s="313"/>
      <c r="W62" s="313"/>
      <c r="X62" s="313"/>
      <c r="Y62" s="313"/>
      <c r="Z62" s="313"/>
      <c r="AA62" s="314"/>
    </row>
    <row r="63" spans="1:27" s="83" customFormat="1" ht="23.25" customHeight="1" thickBot="1" x14ac:dyDescent="0.25">
      <c r="A63" s="229"/>
      <c r="B63" s="259">
        <v>10000</v>
      </c>
      <c r="C63" s="260" t="s">
        <v>178</v>
      </c>
      <c r="D63" s="580">
        <f>+D61+D49+D40</f>
        <v>0</v>
      </c>
      <c r="E63" s="581"/>
      <c r="F63" s="582"/>
      <c r="G63" s="580">
        <f>+G61+G49+G40</f>
        <v>0</v>
      </c>
      <c r="H63" s="581"/>
      <c r="I63" s="582"/>
      <c r="J63" s="580">
        <f>+J61+J49+J40</f>
        <v>0</v>
      </c>
      <c r="K63" s="581"/>
      <c r="L63" s="582"/>
      <c r="M63" s="312"/>
      <c r="N63" s="312"/>
      <c r="O63" s="312"/>
      <c r="P63" s="312"/>
      <c r="Q63" s="312"/>
      <c r="R63" s="312"/>
      <c r="S63" s="312"/>
      <c r="T63" s="313"/>
      <c r="U63" s="313"/>
      <c r="V63" s="313"/>
      <c r="W63" s="313"/>
      <c r="X63" s="313"/>
      <c r="Y63" s="313"/>
      <c r="Z63" s="313"/>
      <c r="AA63" s="314"/>
    </row>
    <row r="64" spans="1:27" s="83" customFormat="1" ht="13.5" thickBot="1" x14ac:dyDescent="0.25">
      <c r="B64" s="330"/>
      <c r="C64" s="208"/>
      <c r="D64" s="98"/>
      <c r="E64" s="98"/>
      <c r="F64" s="98"/>
      <c r="G64" s="98"/>
      <c r="H64" s="82"/>
      <c r="I64" s="98"/>
      <c r="J64" s="98"/>
      <c r="K64" s="82"/>
      <c r="L64" s="98"/>
      <c r="M64" s="312"/>
      <c r="N64" s="312"/>
      <c r="O64" s="312"/>
      <c r="P64" s="312"/>
      <c r="Q64" s="312"/>
      <c r="R64" s="312"/>
      <c r="S64" s="312"/>
      <c r="T64" s="313"/>
      <c r="U64" s="313"/>
      <c r="V64" s="313"/>
      <c r="W64" s="313"/>
      <c r="X64" s="313"/>
      <c r="Y64" s="313"/>
      <c r="Z64" s="313"/>
      <c r="AA64" s="314"/>
    </row>
    <row r="65" spans="1:27" s="83" customFormat="1" ht="13.5" thickBot="1" x14ac:dyDescent="0.25">
      <c r="B65" s="320"/>
      <c r="C65" s="328"/>
      <c r="D65" s="85" t="s">
        <v>142</v>
      </c>
      <c r="E65" s="86" t="s">
        <v>143</v>
      </c>
      <c r="F65" s="87" t="s">
        <v>144</v>
      </c>
      <c r="G65" s="85" t="s">
        <v>142</v>
      </c>
      <c r="H65" s="86" t="s">
        <v>143</v>
      </c>
      <c r="I65" s="87" t="s">
        <v>144</v>
      </c>
      <c r="J65" s="85" t="s">
        <v>142</v>
      </c>
      <c r="K65" s="86" t="s">
        <v>143</v>
      </c>
      <c r="L65" s="87" t="s">
        <v>144</v>
      </c>
      <c r="M65" s="312"/>
      <c r="N65" s="312"/>
      <c r="O65" s="312"/>
      <c r="P65" s="312"/>
      <c r="Q65" s="312"/>
      <c r="R65" s="312"/>
      <c r="S65" s="312"/>
      <c r="T65" s="313"/>
      <c r="U65" s="313"/>
      <c r="V65" s="313"/>
      <c r="W65" s="313"/>
      <c r="X65" s="313"/>
      <c r="Y65" s="313"/>
      <c r="Z65" s="313"/>
      <c r="AA65" s="314"/>
    </row>
    <row r="66" spans="1:27" s="83" customFormat="1" ht="12" thickBot="1" x14ac:dyDescent="0.25">
      <c r="B66" s="586" t="s">
        <v>179</v>
      </c>
      <c r="C66" s="587"/>
      <c r="D66" s="88">
        <v>31</v>
      </c>
      <c r="E66" s="89">
        <v>12</v>
      </c>
      <c r="F66" s="378">
        <f>+F26</f>
        <v>2015</v>
      </c>
      <c r="G66" s="88">
        <v>31</v>
      </c>
      <c r="H66" s="89">
        <v>12</v>
      </c>
      <c r="I66" s="90">
        <f>+I26</f>
        <v>2016</v>
      </c>
      <c r="J66" s="88">
        <v>31</v>
      </c>
      <c r="K66" s="89">
        <v>12</v>
      </c>
      <c r="L66" s="90">
        <f>+L26</f>
        <v>2017</v>
      </c>
      <c r="M66" s="312"/>
      <c r="N66" s="312"/>
      <c r="O66" s="312"/>
      <c r="P66" s="312"/>
      <c r="Q66" s="312"/>
      <c r="R66" s="312"/>
      <c r="S66" s="312"/>
      <c r="T66" s="313"/>
      <c r="U66" s="313"/>
      <c r="V66" s="313"/>
      <c r="W66" s="313"/>
      <c r="X66" s="313"/>
      <c r="Y66" s="313"/>
      <c r="Z66" s="313"/>
      <c r="AA66" s="314"/>
    </row>
    <row r="67" spans="1:27" s="83" customFormat="1" ht="13.5" thickBot="1" x14ac:dyDescent="0.25">
      <c r="B67" s="588"/>
      <c r="C67" s="589"/>
      <c r="D67" s="590" t="s">
        <v>261</v>
      </c>
      <c r="E67" s="591"/>
      <c r="F67" s="592"/>
      <c r="G67" s="590" t="s">
        <v>261</v>
      </c>
      <c r="H67" s="591"/>
      <c r="I67" s="592"/>
      <c r="J67" s="590" t="s">
        <v>261</v>
      </c>
      <c r="K67" s="591"/>
      <c r="L67" s="592"/>
      <c r="M67" s="312"/>
      <c r="N67" s="312"/>
      <c r="O67" s="312"/>
      <c r="P67" s="312"/>
      <c r="Q67" s="312"/>
      <c r="R67" s="312"/>
      <c r="S67" s="312"/>
      <c r="T67" s="313"/>
      <c r="U67" s="313"/>
      <c r="V67" s="313"/>
      <c r="W67" s="313"/>
      <c r="X67" s="313"/>
      <c r="Y67" s="313"/>
      <c r="Z67" s="313"/>
      <c r="AA67" s="314"/>
    </row>
    <row r="68" spans="1:27" s="83" customFormat="1" thickBot="1" x14ac:dyDescent="0.25">
      <c r="A68" s="229"/>
      <c r="B68" s="251">
        <v>21010</v>
      </c>
      <c r="C68" s="252" t="s">
        <v>180</v>
      </c>
      <c r="D68" s="574"/>
      <c r="E68" s="575"/>
      <c r="F68" s="576"/>
      <c r="G68" s="583"/>
      <c r="H68" s="584"/>
      <c r="I68" s="585"/>
      <c r="J68" s="583"/>
      <c r="K68" s="584"/>
      <c r="L68" s="585"/>
      <c r="M68" s="312"/>
      <c r="N68" s="312"/>
      <c r="O68" s="312"/>
      <c r="P68" s="312"/>
      <c r="Q68" s="312"/>
      <c r="R68" s="312"/>
      <c r="S68" s="312"/>
      <c r="T68" s="313"/>
      <c r="U68" s="313"/>
      <c r="V68" s="313"/>
      <c r="W68" s="313"/>
      <c r="X68" s="313"/>
      <c r="Y68" s="313"/>
      <c r="Z68" s="313"/>
      <c r="AA68" s="314"/>
    </row>
    <row r="69" spans="1:27" s="83" customFormat="1" thickBot="1" x14ac:dyDescent="0.25">
      <c r="A69" s="229"/>
      <c r="B69" s="253">
        <v>22015</v>
      </c>
      <c r="C69" s="254" t="s">
        <v>181</v>
      </c>
      <c r="D69" s="574"/>
      <c r="E69" s="575"/>
      <c r="F69" s="576"/>
      <c r="G69" s="571"/>
      <c r="H69" s="572"/>
      <c r="I69" s="573"/>
      <c r="J69" s="571"/>
      <c r="K69" s="572"/>
      <c r="L69" s="573"/>
      <c r="M69" s="312"/>
      <c r="N69" s="312"/>
      <c r="O69" s="312"/>
      <c r="P69" s="312"/>
      <c r="Q69" s="312"/>
      <c r="R69" s="312"/>
      <c r="S69" s="312"/>
      <c r="T69" s="313"/>
      <c r="U69" s="313"/>
      <c r="V69" s="313"/>
      <c r="W69" s="313"/>
      <c r="X69" s="313"/>
      <c r="Y69" s="313"/>
      <c r="Z69" s="313"/>
      <c r="AA69" s="314"/>
    </row>
    <row r="70" spans="1:27" s="83" customFormat="1" thickBot="1" x14ac:dyDescent="0.25">
      <c r="A70" s="229"/>
      <c r="B70" s="253">
        <v>21020</v>
      </c>
      <c r="C70" s="254" t="s">
        <v>182</v>
      </c>
      <c r="D70" s="574"/>
      <c r="E70" s="575"/>
      <c r="F70" s="576"/>
      <c r="G70" s="571"/>
      <c r="H70" s="572"/>
      <c r="I70" s="573"/>
      <c r="J70" s="571"/>
      <c r="K70" s="572"/>
      <c r="L70" s="573"/>
      <c r="M70" s="312"/>
      <c r="N70" s="312"/>
      <c r="O70" s="312"/>
      <c r="P70" s="312"/>
      <c r="Q70" s="312"/>
      <c r="R70" s="312"/>
      <c r="S70" s="312"/>
      <c r="T70" s="313"/>
      <c r="U70" s="313"/>
      <c r="V70" s="313"/>
      <c r="W70" s="313"/>
      <c r="X70" s="313"/>
      <c r="Y70" s="313"/>
      <c r="Z70" s="313"/>
      <c r="AA70" s="314"/>
    </row>
    <row r="71" spans="1:27" s="83" customFormat="1" thickBot="1" x14ac:dyDescent="0.25">
      <c r="A71" s="229"/>
      <c r="B71" s="253">
        <v>21025</v>
      </c>
      <c r="C71" s="254" t="s">
        <v>183</v>
      </c>
      <c r="D71" s="574"/>
      <c r="E71" s="575"/>
      <c r="F71" s="576"/>
      <c r="G71" s="571"/>
      <c r="H71" s="572"/>
      <c r="I71" s="573"/>
      <c r="J71" s="571"/>
      <c r="K71" s="572"/>
      <c r="L71" s="573"/>
      <c r="M71" s="312"/>
      <c r="N71" s="312"/>
      <c r="O71" s="312"/>
      <c r="P71" s="312"/>
      <c r="Q71" s="312"/>
      <c r="R71" s="312"/>
      <c r="S71" s="312"/>
      <c r="T71" s="313"/>
      <c r="U71" s="313"/>
      <c r="V71" s="313"/>
      <c r="W71" s="313"/>
      <c r="X71" s="313"/>
      <c r="Y71" s="313"/>
      <c r="Z71" s="313"/>
      <c r="AA71" s="314"/>
    </row>
    <row r="72" spans="1:27" s="83" customFormat="1" thickBot="1" x14ac:dyDescent="0.25">
      <c r="A72" s="229"/>
      <c r="B72" s="253">
        <v>21030</v>
      </c>
      <c r="C72" s="254" t="s">
        <v>184</v>
      </c>
      <c r="D72" s="574"/>
      <c r="E72" s="575"/>
      <c r="F72" s="576"/>
      <c r="G72" s="571"/>
      <c r="H72" s="572"/>
      <c r="I72" s="573"/>
      <c r="J72" s="571"/>
      <c r="K72" s="572"/>
      <c r="L72" s="573"/>
      <c r="M72" s="312"/>
      <c r="N72" s="312"/>
      <c r="O72" s="312"/>
      <c r="P72" s="312"/>
      <c r="Q72" s="312"/>
      <c r="R72" s="312"/>
      <c r="S72" s="312"/>
      <c r="T72" s="313"/>
      <c r="U72" s="313"/>
      <c r="V72" s="313"/>
      <c r="W72" s="313"/>
      <c r="X72" s="313"/>
      <c r="Y72" s="313"/>
      <c r="Z72" s="313"/>
      <c r="AA72" s="314"/>
    </row>
    <row r="73" spans="1:27" s="83" customFormat="1" thickBot="1" x14ac:dyDescent="0.25">
      <c r="A73" s="229"/>
      <c r="B73" s="253">
        <v>21040</v>
      </c>
      <c r="C73" s="254" t="s">
        <v>185</v>
      </c>
      <c r="D73" s="574"/>
      <c r="E73" s="575"/>
      <c r="F73" s="576"/>
      <c r="G73" s="571"/>
      <c r="H73" s="572"/>
      <c r="I73" s="573"/>
      <c r="J73" s="571"/>
      <c r="K73" s="572"/>
      <c r="L73" s="573"/>
      <c r="M73" s="312"/>
      <c r="N73" s="312"/>
      <c r="O73" s="312"/>
      <c r="P73" s="312"/>
      <c r="Q73" s="312"/>
      <c r="R73" s="312"/>
      <c r="S73" s="312"/>
      <c r="T73" s="313"/>
      <c r="U73" s="313"/>
      <c r="V73" s="313"/>
      <c r="W73" s="313"/>
      <c r="X73" s="313"/>
      <c r="Y73" s="313"/>
      <c r="Z73" s="313"/>
      <c r="AA73" s="314"/>
    </row>
    <row r="74" spans="1:27" s="83" customFormat="1" thickBot="1" x14ac:dyDescent="0.25">
      <c r="A74" s="229"/>
      <c r="B74" s="253">
        <v>21050</v>
      </c>
      <c r="C74" s="254" t="s">
        <v>186</v>
      </c>
      <c r="D74" s="574"/>
      <c r="E74" s="575"/>
      <c r="F74" s="576"/>
      <c r="G74" s="571"/>
      <c r="H74" s="572"/>
      <c r="I74" s="573"/>
      <c r="J74" s="571"/>
      <c r="K74" s="572"/>
      <c r="L74" s="573"/>
      <c r="M74" s="312"/>
      <c r="N74" s="312"/>
      <c r="O74" s="312"/>
      <c r="P74" s="312"/>
      <c r="Q74" s="312"/>
      <c r="R74" s="312"/>
      <c r="S74" s="312"/>
      <c r="T74" s="313"/>
      <c r="U74" s="313"/>
      <c r="V74" s="313"/>
      <c r="W74" s="313"/>
      <c r="X74" s="313"/>
      <c r="Y74" s="313"/>
      <c r="Z74" s="313"/>
      <c r="AA74" s="314"/>
    </row>
    <row r="75" spans="1:27" s="83" customFormat="1" thickBot="1" x14ac:dyDescent="0.25">
      <c r="A75" s="229"/>
      <c r="B75" s="253">
        <v>21070</v>
      </c>
      <c r="C75" s="254" t="s">
        <v>187</v>
      </c>
      <c r="D75" s="574"/>
      <c r="E75" s="575"/>
      <c r="F75" s="576"/>
      <c r="G75" s="571"/>
      <c r="H75" s="572"/>
      <c r="I75" s="573"/>
      <c r="J75" s="571"/>
      <c r="K75" s="572"/>
      <c r="L75" s="573"/>
      <c r="M75" s="312"/>
      <c r="N75" s="312"/>
      <c r="O75" s="312"/>
      <c r="P75" s="312"/>
      <c r="Q75" s="312"/>
      <c r="R75" s="312"/>
      <c r="S75" s="312"/>
      <c r="T75" s="313"/>
      <c r="U75" s="313"/>
      <c r="V75" s="313"/>
      <c r="W75" s="313"/>
      <c r="X75" s="313"/>
      <c r="Y75" s="313"/>
      <c r="Z75" s="313"/>
      <c r="AA75" s="314"/>
    </row>
    <row r="76" spans="1:27" s="83" customFormat="1" thickBot="1" x14ac:dyDescent="0.25">
      <c r="A76" s="229"/>
      <c r="B76" s="253">
        <v>21075</v>
      </c>
      <c r="C76" s="254" t="s">
        <v>188</v>
      </c>
      <c r="D76" s="574"/>
      <c r="E76" s="575"/>
      <c r="F76" s="576"/>
      <c r="G76" s="571"/>
      <c r="H76" s="572"/>
      <c r="I76" s="573"/>
      <c r="J76" s="571"/>
      <c r="K76" s="572"/>
      <c r="L76" s="573"/>
      <c r="M76" s="312"/>
      <c r="N76" s="312"/>
      <c r="O76" s="312"/>
      <c r="P76" s="312"/>
      <c r="Q76" s="312"/>
      <c r="R76" s="312"/>
      <c r="S76" s="312"/>
      <c r="T76" s="313"/>
      <c r="U76" s="313"/>
      <c r="V76" s="313"/>
      <c r="W76" s="313"/>
      <c r="X76" s="313"/>
      <c r="Y76" s="313"/>
      <c r="Z76" s="313"/>
      <c r="AA76" s="314"/>
    </row>
    <row r="77" spans="1:27" s="83" customFormat="1" thickBot="1" x14ac:dyDescent="0.25">
      <c r="A77" s="229"/>
      <c r="B77" s="253">
        <v>21080</v>
      </c>
      <c r="C77" s="254" t="s">
        <v>189</v>
      </c>
      <c r="D77" s="574"/>
      <c r="E77" s="575"/>
      <c r="F77" s="576"/>
      <c r="G77" s="571"/>
      <c r="H77" s="572"/>
      <c r="I77" s="573"/>
      <c r="J77" s="571"/>
      <c r="K77" s="572"/>
      <c r="L77" s="573"/>
      <c r="M77" s="312"/>
      <c r="N77" s="312"/>
      <c r="O77" s="312"/>
      <c r="P77" s="312"/>
      <c r="Q77" s="312"/>
      <c r="R77" s="312"/>
      <c r="S77" s="312"/>
      <c r="T77" s="313"/>
      <c r="U77" s="313"/>
      <c r="V77" s="313"/>
      <c r="W77" s="313"/>
      <c r="X77" s="313"/>
      <c r="Y77" s="313"/>
      <c r="Z77" s="313"/>
      <c r="AA77" s="314"/>
    </row>
    <row r="78" spans="1:27" s="83" customFormat="1" thickBot="1" x14ac:dyDescent="0.25">
      <c r="A78" s="229"/>
      <c r="B78" s="253">
        <v>21085</v>
      </c>
      <c r="C78" s="254" t="s">
        <v>190</v>
      </c>
      <c r="D78" s="574"/>
      <c r="E78" s="575"/>
      <c r="F78" s="576"/>
      <c r="G78" s="571"/>
      <c r="H78" s="572"/>
      <c r="I78" s="573"/>
      <c r="J78" s="571"/>
      <c r="K78" s="572"/>
      <c r="L78" s="573"/>
      <c r="M78" s="312"/>
      <c r="N78" s="312"/>
      <c r="O78" s="312"/>
      <c r="P78" s="312"/>
      <c r="Q78" s="312"/>
      <c r="R78" s="312"/>
      <c r="S78" s="312"/>
      <c r="T78" s="313"/>
      <c r="U78" s="313"/>
      <c r="V78" s="313"/>
      <c r="W78" s="313"/>
      <c r="X78" s="313"/>
      <c r="Y78" s="313"/>
      <c r="Z78" s="313"/>
      <c r="AA78" s="314"/>
    </row>
    <row r="79" spans="1:27" s="83" customFormat="1" thickBot="1" x14ac:dyDescent="0.25">
      <c r="A79" s="229"/>
      <c r="B79" s="261">
        <v>21090</v>
      </c>
      <c r="C79" s="254" t="s">
        <v>191</v>
      </c>
      <c r="D79" s="574"/>
      <c r="E79" s="575"/>
      <c r="F79" s="576"/>
      <c r="G79" s="571"/>
      <c r="H79" s="572"/>
      <c r="I79" s="573"/>
      <c r="J79" s="571"/>
      <c r="K79" s="572"/>
      <c r="L79" s="573"/>
      <c r="M79" s="312"/>
      <c r="N79" s="312"/>
      <c r="O79" s="312"/>
      <c r="P79" s="312"/>
      <c r="Q79" s="312"/>
      <c r="R79" s="312"/>
      <c r="S79" s="312"/>
      <c r="T79" s="313"/>
      <c r="U79" s="313"/>
      <c r="V79" s="313"/>
      <c r="W79" s="313"/>
      <c r="X79" s="313"/>
      <c r="Y79" s="313"/>
      <c r="Z79" s="313"/>
      <c r="AA79" s="314"/>
    </row>
    <row r="80" spans="1:27" s="83" customFormat="1" thickBot="1" x14ac:dyDescent="0.25">
      <c r="A80" s="229"/>
      <c r="B80" s="261">
        <v>21100</v>
      </c>
      <c r="C80" s="262" t="s">
        <v>192</v>
      </c>
      <c r="D80" s="574"/>
      <c r="E80" s="575"/>
      <c r="F80" s="576"/>
      <c r="G80" s="571"/>
      <c r="H80" s="572"/>
      <c r="I80" s="573"/>
      <c r="J80" s="571"/>
      <c r="K80" s="572"/>
      <c r="L80" s="573"/>
      <c r="M80" s="312"/>
      <c r="N80" s="312"/>
      <c r="O80" s="312"/>
      <c r="P80" s="312"/>
      <c r="Q80" s="312"/>
      <c r="R80" s="312"/>
      <c r="S80" s="312"/>
      <c r="T80" s="313"/>
      <c r="U80" s="313"/>
      <c r="V80" s="313"/>
      <c r="W80" s="313"/>
      <c r="X80" s="313"/>
      <c r="Y80" s="313"/>
      <c r="Z80" s="313"/>
      <c r="AA80" s="314"/>
    </row>
    <row r="81" spans="1:27" s="83" customFormat="1" thickBot="1" x14ac:dyDescent="0.25">
      <c r="A81" s="229"/>
      <c r="B81" s="261">
        <v>21105</v>
      </c>
      <c r="C81" s="262" t="s">
        <v>155</v>
      </c>
      <c r="D81" s="574"/>
      <c r="E81" s="575"/>
      <c r="F81" s="576"/>
      <c r="G81" s="571"/>
      <c r="H81" s="572"/>
      <c r="I81" s="573"/>
      <c r="J81" s="571"/>
      <c r="K81" s="572"/>
      <c r="L81" s="573"/>
      <c r="M81" s="312"/>
      <c r="N81" s="312"/>
      <c r="O81" s="312"/>
      <c r="P81" s="312"/>
      <c r="Q81" s="312"/>
      <c r="R81" s="312"/>
      <c r="S81" s="312"/>
      <c r="T81" s="313"/>
      <c r="U81" s="313"/>
      <c r="V81" s="313"/>
      <c r="W81" s="313"/>
      <c r="X81" s="313"/>
      <c r="Y81" s="313"/>
      <c r="Z81" s="313"/>
      <c r="AA81" s="314"/>
    </row>
    <row r="82" spans="1:27" s="83" customFormat="1" thickBot="1" x14ac:dyDescent="0.25">
      <c r="A82" s="229"/>
      <c r="B82" s="255">
        <v>21110</v>
      </c>
      <c r="C82" s="256" t="s">
        <v>193</v>
      </c>
      <c r="D82" s="574"/>
      <c r="E82" s="575"/>
      <c r="F82" s="576"/>
      <c r="G82" s="571"/>
      <c r="H82" s="572"/>
      <c r="I82" s="573"/>
      <c r="J82" s="571"/>
      <c r="K82" s="572"/>
      <c r="L82" s="573"/>
      <c r="M82" s="312"/>
      <c r="N82" s="312"/>
      <c r="O82" s="312"/>
      <c r="P82" s="312"/>
      <c r="Q82" s="312"/>
      <c r="R82" s="312"/>
      <c r="S82" s="312"/>
      <c r="T82" s="313"/>
      <c r="U82" s="313"/>
      <c r="V82" s="313"/>
      <c r="W82" s="313"/>
      <c r="X82" s="313"/>
      <c r="Y82" s="313"/>
      <c r="Z82" s="313"/>
      <c r="AA82" s="314"/>
    </row>
    <row r="83" spans="1:27" s="83" customFormat="1" ht="15.75" thickBot="1" x14ac:dyDescent="0.3">
      <c r="A83" s="229"/>
      <c r="B83" s="257">
        <v>21000</v>
      </c>
      <c r="C83" s="258" t="s">
        <v>194</v>
      </c>
      <c r="D83" s="580">
        <f>SUM(D68:F82)</f>
        <v>0</v>
      </c>
      <c r="E83" s="581"/>
      <c r="F83" s="582"/>
      <c r="G83" s="580">
        <f>SUM(G68:I82)</f>
        <v>0</v>
      </c>
      <c r="H83" s="581"/>
      <c r="I83" s="582"/>
      <c r="J83" s="580">
        <f>SUM(J68:L82)</f>
        <v>0</v>
      </c>
      <c r="K83" s="581"/>
      <c r="L83" s="582"/>
      <c r="M83" s="312"/>
      <c r="N83" s="312"/>
      <c r="O83" s="312"/>
      <c r="P83" s="312"/>
      <c r="Q83" s="312"/>
      <c r="R83" s="312"/>
      <c r="S83" s="312"/>
      <c r="T83" s="313"/>
      <c r="U83" s="313"/>
      <c r="V83" s="313"/>
      <c r="W83" s="313"/>
      <c r="X83" s="313"/>
      <c r="Y83" s="313"/>
      <c r="Z83" s="313"/>
      <c r="AA83" s="314"/>
    </row>
    <row r="84" spans="1:27" s="83" customFormat="1" ht="5.25" customHeight="1" thickBot="1" x14ac:dyDescent="0.25">
      <c r="A84" s="229"/>
      <c r="B84" s="329"/>
      <c r="C84" s="208"/>
      <c r="D84" s="231"/>
      <c r="E84" s="231"/>
      <c r="F84" s="231"/>
      <c r="G84" s="231"/>
      <c r="H84" s="231"/>
      <c r="I84" s="231"/>
      <c r="J84" s="231"/>
      <c r="K84" s="231"/>
      <c r="L84" s="231"/>
      <c r="M84" s="312"/>
      <c r="N84" s="312"/>
      <c r="O84" s="312"/>
      <c r="P84" s="312"/>
      <c r="Q84" s="312"/>
      <c r="R84" s="312"/>
      <c r="S84" s="312"/>
      <c r="T84" s="313"/>
      <c r="U84" s="313"/>
      <c r="V84" s="313"/>
      <c r="W84" s="313"/>
      <c r="X84" s="313"/>
      <c r="Y84" s="313"/>
      <c r="Z84" s="313"/>
      <c r="AA84" s="314"/>
    </row>
    <row r="85" spans="1:27" s="83" customFormat="1" thickBot="1" x14ac:dyDescent="0.25">
      <c r="A85" s="229"/>
      <c r="B85" s="251">
        <v>22010</v>
      </c>
      <c r="C85" s="252" t="s">
        <v>195</v>
      </c>
      <c r="D85" s="574"/>
      <c r="E85" s="575"/>
      <c r="F85" s="576"/>
      <c r="G85" s="583"/>
      <c r="H85" s="584"/>
      <c r="I85" s="585"/>
      <c r="J85" s="583"/>
      <c r="K85" s="584"/>
      <c r="L85" s="585"/>
      <c r="M85" s="312"/>
      <c r="N85" s="312"/>
      <c r="O85" s="312"/>
      <c r="P85" s="312"/>
      <c r="Q85" s="312"/>
      <c r="R85" s="312"/>
      <c r="S85" s="312"/>
      <c r="T85" s="313"/>
      <c r="U85" s="313"/>
      <c r="V85" s="313"/>
      <c r="W85" s="313"/>
      <c r="X85" s="313"/>
      <c r="Y85" s="313"/>
      <c r="Z85" s="313"/>
      <c r="AA85" s="314"/>
    </row>
    <row r="86" spans="1:27" s="83" customFormat="1" thickBot="1" x14ac:dyDescent="0.25">
      <c r="A86" s="229"/>
      <c r="B86" s="253">
        <v>22020</v>
      </c>
      <c r="C86" s="254" t="s">
        <v>196</v>
      </c>
      <c r="D86" s="574"/>
      <c r="E86" s="575"/>
      <c r="F86" s="576"/>
      <c r="G86" s="571"/>
      <c r="H86" s="572"/>
      <c r="I86" s="573"/>
      <c r="J86" s="571"/>
      <c r="K86" s="572"/>
      <c r="L86" s="573"/>
      <c r="M86" s="312"/>
      <c r="N86" s="312"/>
      <c r="O86" s="312"/>
      <c r="P86" s="312"/>
      <c r="Q86" s="312"/>
      <c r="R86" s="312"/>
      <c r="S86" s="312"/>
      <c r="T86" s="313"/>
      <c r="U86" s="313"/>
      <c r="V86" s="313"/>
      <c r="W86" s="313"/>
      <c r="X86" s="313"/>
      <c r="Y86" s="313"/>
      <c r="Z86" s="313"/>
      <c r="AA86" s="314"/>
    </row>
    <row r="87" spans="1:27" s="83" customFormat="1" thickBot="1" x14ac:dyDescent="0.25">
      <c r="A87" s="229"/>
      <c r="B87" s="253">
        <v>22030</v>
      </c>
      <c r="C87" s="254" t="s">
        <v>197</v>
      </c>
      <c r="D87" s="574"/>
      <c r="E87" s="575"/>
      <c r="F87" s="576"/>
      <c r="G87" s="571"/>
      <c r="H87" s="572"/>
      <c r="I87" s="573"/>
      <c r="J87" s="571"/>
      <c r="K87" s="572"/>
      <c r="L87" s="573"/>
      <c r="M87" s="312"/>
      <c r="N87" s="312"/>
      <c r="O87" s="312"/>
      <c r="P87" s="312"/>
      <c r="Q87" s="312"/>
      <c r="R87" s="312"/>
      <c r="S87" s="312"/>
      <c r="T87" s="313"/>
      <c r="U87" s="313"/>
      <c r="V87" s="313"/>
      <c r="W87" s="313"/>
      <c r="X87" s="313"/>
      <c r="Y87" s="313"/>
      <c r="Z87" s="313"/>
      <c r="AA87" s="314"/>
    </row>
    <row r="88" spans="1:27" s="83" customFormat="1" thickBot="1" x14ac:dyDescent="0.25">
      <c r="A88" s="229"/>
      <c r="B88" s="253">
        <v>22040</v>
      </c>
      <c r="C88" s="254" t="s">
        <v>187</v>
      </c>
      <c r="D88" s="574"/>
      <c r="E88" s="575"/>
      <c r="F88" s="576"/>
      <c r="G88" s="571"/>
      <c r="H88" s="572"/>
      <c r="I88" s="573"/>
      <c r="J88" s="571"/>
      <c r="K88" s="572"/>
      <c r="L88" s="573"/>
      <c r="M88" s="312"/>
      <c r="N88" s="312"/>
      <c r="O88" s="312"/>
      <c r="P88" s="312"/>
      <c r="Q88" s="312"/>
      <c r="R88" s="312"/>
      <c r="S88" s="312"/>
      <c r="T88" s="313"/>
      <c r="U88" s="313"/>
      <c r="V88" s="313"/>
      <c r="W88" s="313"/>
      <c r="X88" s="313"/>
      <c r="Y88" s="313"/>
      <c r="Z88" s="313"/>
      <c r="AA88" s="314"/>
    </row>
    <row r="89" spans="1:27" s="83" customFormat="1" thickBot="1" x14ac:dyDescent="0.25">
      <c r="A89" s="229"/>
      <c r="B89" s="253">
        <v>22045</v>
      </c>
      <c r="C89" s="254" t="s">
        <v>198</v>
      </c>
      <c r="D89" s="574"/>
      <c r="E89" s="575"/>
      <c r="F89" s="576"/>
      <c r="G89" s="571"/>
      <c r="H89" s="572"/>
      <c r="I89" s="573"/>
      <c r="J89" s="571"/>
      <c r="K89" s="572"/>
      <c r="L89" s="573"/>
      <c r="M89" s="312"/>
      <c r="N89" s="312"/>
      <c r="O89" s="312"/>
      <c r="P89" s="312"/>
      <c r="Q89" s="312"/>
      <c r="R89" s="312"/>
      <c r="S89" s="312"/>
      <c r="T89" s="313"/>
      <c r="U89" s="313"/>
      <c r="V89" s="313"/>
      <c r="W89" s="313"/>
      <c r="X89" s="313"/>
      <c r="Y89" s="313"/>
      <c r="Z89" s="313"/>
      <c r="AA89" s="314"/>
    </row>
    <row r="90" spans="1:27" s="83" customFormat="1" thickBot="1" x14ac:dyDescent="0.25">
      <c r="A90" s="229"/>
      <c r="B90" s="253">
        <v>22050</v>
      </c>
      <c r="C90" s="254" t="s">
        <v>189</v>
      </c>
      <c r="D90" s="574"/>
      <c r="E90" s="575"/>
      <c r="F90" s="576"/>
      <c r="G90" s="571"/>
      <c r="H90" s="572"/>
      <c r="I90" s="573"/>
      <c r="J90" s="571"/>
      <c r="K90" s="572"/>
      <c r="L90" s="573"/>
      <c r="M90" s="312"/>
      <c r="N90" s="312"/>
      <c r="O90" s="312"/>
      <c r="P90" s="312"/>
      <c r="Q90" s="312"/>
      <c r="R90" s="312"/>
      <c r="S90" s="312"/>
      <c r="T90" s="313"/>
      <c r="U90" s="313"/>
      <c r="V90" s="313"/>
      <c r="W90" s="313"/>
      <c r="X90" s="313"/>
      <c r="Y90" s="313"/>
      <c r="Z90" s="313"/>
      <c r="AA90" s="314"/>
    </row>
    <row r="91" spans="1:27" s="83" customFormat="1" thickBot="1" x14ac:dyDescent="0.25">
      <c r="A91" s="229"/>
      <c r="B91" s="253">
        <v>22070</v>
      </c>
      <c r="C91" s="254" t="s">
        <v>199</v>
      </c>
      <c r="D91" s="574"/>
      <c r="E91" s="575"/>
      <c r="F91" s="576"/>
      <c r="G91" s="571"/>
      <c r="H91" s="572"/>
      <c r="I91" s="573"/>
      <c r="J91" s="571"/>
      <c r="K91" s="572"/>
      <c r="L91" s="573"/>
      <c r="M91" s="312"/>
      <c r="N91" s="312"/>
      <c r="O91" s="312"/>
      <c r="P91" s="312"/>
      <c r="Q91" s="312"/>
      <c r="R91" s="312"/>
      <c r="S91" s="312"/>
      <c r="T91" s="313"/>
      <c r="U91" s="313"/>
      <c r="V91" s="313"/>
      <c r="W91" s="313"/>
      <c r="X91" s="313"/>
      <c r="Y91" s="313"/>
      <c r="Z91" s="313"/>
      <c r="AA91" s="314"/>
    </row>
    <row r="92" spans="1:27" s="83" customFormat="1" ht="15.75" thickBot="1" x14ac:dyDescent="0.3">
      <c r="A92" s="229"/>
      <c r="B92" s="257">
        <v>22000</v>
      </c>
      <c r="C92" s="258" t="s">
        <v>200</v>
      </c>
      <c r="D92" s="580">
        <f>SUM(D85:F91)</f>
        <v>0</v>
      </c>
      <c r="E92" s="581"/>
      <c r="F92" s="582"/>
      <c r="G92" s="580">
        <f>SUM(G85:I91)</f>
        <v>0</v>
      </c>
      <c r="H92" s="581"/>
      <c r="I92" s="582"/>
      <c r="J92" s="580">
        <f>SUM(J85:L91)</f>
        <v>0</v>
      </c>
      <c r="K92" s="581"/>
      <c r="L92" s="582"/>
      <c r="M92" s="312"/>
      <c r="N92" s="312"/>
      <c r="O92" s="312"/>
      <c r="P92" s="312"/>
      <c r="Q92" s="312"/>
      <c r="R92" s="312"/>
      <c r="S92" s="312"/>
      <c r="T92" s="313"/>
      <c r="U92" s="313"/>
      <c r="V92" s="313"/>
      <c r="W92" s="313"/>
      <c r="X92" s="313"/>
      <c r="Y92" s="313"/>
      <c r="Z92" s="313"/>
      <c r="AA92" s="314"/>
    </row>
    <row r="93" spans="1:27" s="83" customFormat="1" ht="9" customHeight="1" thickBot="1" x14ac:dyDescent="0.3">
      <c r="A93" s="229"/>
      <c r="B93" s="331"/>
      <c r="C93" s="207"/>
      <c r="D93" s="230"/>
      <c r="E93" s="230"/>
      <c r="F93" s="230"/>
      <c r="G93" s="231"/>
      <c r="H93" s="231"/>
      <c r="I93" s="230"/>
      <c r="J93" s="231"/>
      <c r="K93" s="231"/>
      <c r="L93" s="230"/>
      <c r="M93" s="312"/>
      <c r="N93" s="312"/>
      <c r="O93" s="312"/>
      <c r="P93" s="312"/>
      <c r="Q93" s="312"/>
      <c r="R93" s="312"/>
      <c r="S93" s="312"/>
      <c r="T93" s="313"/>
      <c r="U93" s="313"/>
      <c r="V93" s="313"/>
      <c r="W93" s="313"/>
      <c r="X93" s="313"/>
      <c r="Y93" s="313"/>
      <c r="Z93" s="313"/>
      <c r="AA93" s="314"/>
    </row>
    <row r="94" spans="1:27" s="83" customFormat="1" thickBot="1" x14ac:dyDescent="0.25">
      <c r="A94" s="229"/>
      <c r="B94" s="263">
        <v>24000</v>
      </c>
      <c r="C94" s="264" t="s">
        <v>201</v>
      </c>
      <c r="D94" s="580">
        <v>0</v>
      </c>
      <c r="E94" s="581"/>
      <c r="F94" s="582"/>
      <c r="G94" s="580">
        <v>0</v>
      </c>
      <c r="H94" s="581"/>
      <c r="I94" s="582"/>
      <c r="J94" s="580">
        <v>0</v>
      </c>
      <c r="K94" s="581"/>
      <c r="L94" s="582"/>
      <c r="M94" s="312"/>
      <c r="N94" s="312"/>
      <c r="O94" s="312"/>
      <c r="P94" s="312"/>
      <c r="Q94" s="312"/>
      <c r="R94" s="312"/>
      <c r="S94" s="312"/>
      <c r="T94" s="313"/>
      <c r="U94" s="313"/>
      <c r="V94" s="313"/>
      <c r="W94" s="313"/>
      <c r="X94" s="313"/>
      <c r="Y94" s="313"/>
      <c r="Z94" s="313"/>
      <c r="AA94" s="314"/>
    </row>
    <row r="95" spans="1:27" s="83" customFormat="1" ht="9" customHeight="1" thickBot="1" x14ac:dyDescent="0.25">
      <c r="A95" s="229"/>
      <c r="B95" s="330"/>
      <c r="C95" s="208"/>
      <c r="D95" s="231"/>
      <c r="E95" s="231"/>
      <c r="F95" s="231"/>
      <c r="G95" s="231"/>
      <c r="H95" s="231"/>
      <c r="I95" s="231"/>
      <c r="J95" s="231"/>
      <c r="K95" s="231"/>
      <c r="L95" s="231"/>
      <c r="M95" s="312"/>
      <c r="N95" s="312"/>
      <c r="O95" s="312"/>
      <c r="P95" s="312"/>
      <c r="Q95" s="312"/>
      <c r="R95" s="312"/>
      <c r="S95" s="312"/>
      <c r="T95" s="313"/>
      <c r="U95" s="313"/>
      <c r="V95" s="313"/>
      <c r="W95" s="313"/>
      <c r="X95" s="313"/>
      <c r="Y95" s="313"/>
      <c r="Z95" s="313"/>
      <c r="AA95" s="314"/>
    </row>
    <row r="96" spans="1:27" s="83" customFormat="1" thickBot="1" x14ac:dyDescent="0.25">
      <c r="A96" s="229"/>
      <c r="B96" s="251">
        <v>23010</v>
      </c>
      <c r="C96" s="252" t="s">
        <v>202</v>
      </c>
      <c r="D96" s="574"/>
      <c r="E96" s="575"/>
      <c r="F96" s="576"/>
      <c r="G96" s="583"/>
      <c r="H96" s="584"/>
      <c r="I96" s="585"/>
      <c r="J96" s="583"/>
      <c r="K96" s="584"/>
      <c r="L96" s="585"/>
      <c r="M96" s="312"/>
      <c r="N96" s="312"/>
      <c r="O96" s="312"/>
      <c r="P96" s="312"/>
      <c r="Q96" s="312"/>
      <c r="R96" s="312"/>
      <c r="S96" s="312"/>
      <c r="T96" s="313"/>
      <c r="U96" s="313"/>
      <c r="V96" s="313"/>
      <c r="W96" s="313"/>
      <c r="X96" s="313"/>
      <c r="Y96" s="313"/>
      <c r="Z96" s="313"/>
      <c r="AA96" s="314"/>
    </row>
    <row r="97" spans="1:27" s="83" customFormat="1" thickBot="1" x14ac:dyDescent="0.25">
      <c r="A97" s="229"/>
      <c r="B97" s="253">
        <v>23020</v>
      </c>
      <c r="C97" s="254" t="s">
        <v>203</v>
      </c>
      <c r="D97" s="574"/>
      <c r="E97" s="575"/>
      <c r="F97" s="576"/>
      <c r="G97" s="571"/>
      <c r="H97" s="572"/>
      <c r="I97" s="573"/>
      <c r="J97" s="571"/>
      <c r="K97" s="572"/>
      <c r="L97" s="573"/>
      <c r="M97" s="312"/>
      <c r="N97" s="312"/>
      <c r="O97" s="312"/>
      <c r="P97" s="312"/>
      <c r="Q97" s="312"/>
      <c r="R97" s="312"/>
      <c r="S97" s="312"/>
      <c r="T97" s="313"/>
      <c r="U97" s="313"/>
      <c r="V97" s="313"/>
      <c r="W97" s="313"/>
      <c r="X97" s="313"/>
      <c r="Y97" s="313"/>
      <c r="Z97" s="313"/>
      <c r="AA97" s="314"/>
    </row>
    <row r="98" spans="1:27" s="83" customFormat="1" thickBot="1" x14ac:dyDescent="0.25">
      <c r="A98" s="229"/>
      <c r="B98" s="253">
        <v>23030</v>
      </c>
      <c r="C98" s="254" t="s">
        <v>204</v>
      </c>
      <c r="D98" s="574"/>
      <c r="E98" s="575"/>
      <c r="F98" s="576"/>
      <c r="G98" s="571"/>
      <c r="H98" s="572"/>
      <c r="I98" s="573"/>
      <c r="J98" s="571"/>
      <c r="K98" s="572"/>
      <c r="L98" s="573"/>
      <c r="M98" s="312"/>
      <c r="N98" s="312"/>
      <c r="O98" s="312"/>
      <c r="P98" s="312"/>
      <c r="Q98" s="312"/>
      <c r="R98" s="312"/>
      <c r="S98" s="312"/>
      <c r="T98" s="313"/>
      <c r="U98" s="313"/>
      <c r="V98" s="313"/>
      <c r="W98" s="313"/>
      <c r="X98" s="313"/>
      <c r="Y98" s="313"/>
      <c r="Z98" s="313"/>
      <c r="AA98" s="314"/>
    </row>
    <row r="99" spans="1:27" s="83" customFormat="1" thickBot="1" x14ac:dyDescent="0.25">
      <c r="A99" s="229"/>
      <c r="B99" s="253">
        <v>23046</v>
      </c>
      <c r="C99" s="254" t="s">
        <v>205</v>
      </c>
      <c r="D99" s="574"/>
      <c r="E99" s="575"/>
      <c r="F99" s="576"/>
      <c r="G99" s="571"/>
      <c r="H99" s="572"/>
      <c r="I99" s="573"/>
      <c r="J99" s="571"/>
      <c r="K99" s="572"/>
      <c r="L99" s="573"/>
      <c r="M99" s="312"/>
      <c r="N99" s="312"/>
      <c r="O99" s="312"/>
      <c r="P99" s="312"/>
      <c r="Q99" s="312"/>
      <c r="R99" s="312"/>
      <c r="S99" s="312"/>
      <c r="T99" s="313"/>
      <c r="U99" s="313"/>
      <c r="V99" s="313"/>
      <c r="W99" s="313"/>
      <c r="X99" s="313"/>
      <c r="Y99" s="313"/>
      <c r="Z99" s="313"/>
      <c r="AA99" s="314"/>
    </row>
    <row r="100" spans="1:27" s="83" customFormat="1" thickBot="1" x14ac:dyDescent="0.25">
      <c r="A100" s="229"/>
      <c r="B100" s="253">
        <v>23047</v>
      </c>
      <c r="C100" s="254" t="s">
        <v>206</v>
      </c>
      <c r="D100" s="574"/>
      <c r="E100" s="575"/>
      <c r="F100" s="576"/>
      <c r="G100" s="571"/>
      <c r="H100" s="572"/>
      <c r="I100" s="573"/>
      <c r="J100" s="571"/>
      <c r="K100" s="572"/>
      <c r="L100" s="573"/>
      <c r="M100" s="312"/>
      <c r="N100" s="312"/>
      <c r="O100" s="312"/>
      <c r="P100" s="312"/>
      <c r="Q100" s="312"/>
      <c r="R100" s="312"/>
      <c r="S100" s="312"/>
      <c r="T100" s="313"/>
      <c r="U100" s="313"/>
      <c r="V100" s="313"/>
      <c r="W100" s="313"/>
      <c r="X100" s="313"/>
      <c r="Y100" s="313"/>
      <c r="Z100" s="313"/>
      <c r="AA100" s="314"/>
    </row>
    <row r="101" spans="1:27" s="83" customFormat="1" thickBot="1" x14ac:dyDescent="0.25">
      <c r="A101" s="229"/>
      <c r="B101" s="253">
        <v>23057</v>
      </c>
      <c r="C101" s="254" t="s">
        <v>207</v>
      </c>
      <c r="D101" s="574"/>
      <c r="E101" s="575"/>
      <c r="F101" s="576"/>
      <c r="G101" s="571"/>
      <c r="H101" s="572"/>
      <c r="I101" s="573"/>
      <c r="J101" s="571"/>
      <c r="K101" s="572"/>
      <c r="L101" s="573"/>
      <c r="M101" s="312"/>
      <c r="N101" s="312"/>
      <c r="O101" s="312"/>
      <c r="P101" s="312"/>
      <c r="Q101" s="312"/>
      <c r="R101" s="312"/>
      <c r="S101" s="312"/>
      <c r="T101" s="313"/>
      <c r="U101" s="313"/>
      <c r="V101" s="313"/>
      <c r="W101" s="313"/>
      <c r="X101" s="313"/>
      <c r="Y101" s="313"/>
      <c r="Z101" s="313"/>
      <c r="AA101" s="314"/>
    </row>
    <row r="102" spans="1:27" s="83" customFormat="1" thickBot="1" x14ac:dyDescent="0.25">
      <c r="A102" s="229"/>
      <c r="B102" s="253">
        <v>23050</v>
      </c>
      <c r="C102" s="254" t="s">
        <v>208</v>
      </c>
      <c r="D102" s="577">
        <f>SUM(D103:F107)</f>
        <v>0</v>
      </c>
      <c r="E102" s="578"/>
      <c r="F102" s="579"/>
      <c r="G102" s="577">
        <f t="shared" ref="G102" si="1">SUM(G103:I107)</f>
        <v>0</v>
      </c>
      <c r="H102" s="578"/>
      <c r="I102" s="579"/>
      <c r="J102" s="577">
        <f t="shared" ref="J102" si="2">SUM(J103:L107)</f>
        <v>0</v>
      </c>
      <c r="K102" s="578"/>
      <c r="L102" s="579"/>
      <c r="M102" s="312"/>
      <c r="N102" s="312"/>
      <c r="O102" s="312"/>
      <c r="P102" s="312"/>
      <c r="Q102" s="312"/>
      <c r="R102" s="312"/>
      <c r="S102" s="312"/>
      <c r="T102" s="313"/>
      <c r="U102" s="313"/>
      <c r="V102" s="313"/>
      <c r="W102" s="313"/>
      <c r="X102" s="313"/>
      <c r="Y102" s="313"/>
      <c r="Z102" s="313"/>
      <c r="AA102" s="314"/>
    </row>
    <row r="103" spans="1:27" s="83" customFormat="1" thickBot="1" x14ac:dyDescent="0.25">
      <c r="A103" s="229"/>
      <c r="B103" s="253">
        <v>23052</v>
      </c>
      <c r="C103" s="254" t="s">
        <v>209</v>
      </c>
      <c r="D103" s="574"/>
      <c r="E103" s="575"/>
      <c r="F103" s="576"/>
      <c r="G103" s="571"/>
      <c r="H103" s="572"/>
      <c r="I103" s="573"/>
      <c r="J103" s="571"/>
      <c r="K103" s="572"/>
      <c r="L103" s="573"/>
      <c r="M103" s="312"/>
      <c r="N103" s="312"/>
      <c r="O103" s="312"/>
      <c r="P103" s="312"/>
      <c r="Q103" s="312"/>
      <c r="R103" s="312"/>
      <c r="S103" s="312"/>
      <c r="T103" s="313"/>
      <c r="U103" s="313"/>
      <c r="V103" s="313"/>
      <c r="W103" s="313"/>
      <c r="X103" s="313"/>
      <c r="Y103" s="313"/>
      <c r="Z103" s="313"/>
      <c r="AA103" s="314"/>
    </row>
    <row r="104" spans="1:27" s="83" customFormat="1" thickBot="1" x14ac:dyDescent="0.25">
      <c r="A104" s="229"/>
      <c r="B104" s="253">
        <v>23053</v>
      </c>
      <c r="C104" s="254" t="s">
        <v>210</v>
      </c>
      <c r="D104" s="574"/>
      <c r="E104" s="575"/>
      <c r="F104" s="576"/>
      <c r="G104" s="571"/>
      <c r="H104" s="572"/>
      <c r="I104" s="573"/>
      <c r="J104" s="571"/>
      <c r="K104" s="572"/>
      <c r="L104" s="573"/>
      <c r="M104" s="312"/>
      <c r="N104" s="312"/>
      <c r="O104" s="312"/>
      <c r="P104" s="312"/>
      <c r="Q104" s="312"/>
      <c r="R104" s="312"/>
      <c r="S104" s="312"/>
      <c r="T104" s="313"/>
      <c r="U104" s="313"/>
      <c r="V104" s="313"/>
      <c r="W104" s="313"/>
      <c r="X104" s="313"/>
      <c r="Y104" s="313"/>
      <c r="Z104" s="313"/>
      <c r="AA104" s="314"/>
    </row>
    <row r="105" spans="1:27" s="83" customFormat="1" thickBot="1" x14ac:dyDescent="0.25">
      <c r="A105" s="229"/>
      <c r="B105" s="253">
        <v>23054</v>
      </c>
      <c r="C105" s="254" t="s">
        <v>211</v>
      </c>
      <c r="D105" s="574"/>
      <c r="E105" s="575"/>
      <c r="F105" s="576"/>
      <c r="G105" s="571"/>
      <c r="H105" s="572"/>
      <c r="I105" s="573"/>
      <c r="J105" s="571"/>
      <c r="K105" s="572"/>
      <c r="L105" s="573"/>
      <c r="M105" s="312"/>
      <c r="N105" s="312"/>
      <c r="O105" s="312"/>
      <c r="P105" s="312"/>
      <c r="Q105" s="312"/>
      <c r="R105" s="312"/>
      <c r="S105" s="312"/>
      <c r="T105" s="313"/>
      <c r="U105" s="313"/>
      <c r="V105" s="313"/>
      <c r="W105" s="313"/>
      <c r="X105" s="313"/>
      <c r="Y105" s="313"/>
      <c r="Z105" s="313"/>
      <c r="AA105" s="314"/>
    </row>
    <row r="106" spans="1:27" s="83" customFormat="1" thickBot="1" x14ac:dyDescent="0.25">
      <c r="A106" s="229"/>
      <c r="B106" s="253">
        <v>23055</v>
      </c>
      <c r="C106" s="254" t="s">
        <v>212</v>
      </c>
      <c r="D106" s="574"/>
      <c r="E106" s="575"/>
      <c r="F106" s="576"/>
      <c r="G106" s="571"/>
      <c r="H106" s="572"/>
      <c r="I106" s="573"/>
      <c r="J106" s="571"/>
      <c r="K106" s="572"/>
      <c r="L106" s="573"/>
      <c r="M106" s="312"/>
      <c r="N106" s="312"/>
      <c r="O106" s="312"/>
      <c r="P106" s="312"/>
      <c r="Q106" s="312"/>
      <c r="R106" s="312"/>
      <c r="S106" s="312"/>
      <c r="T106" s="313"/>
      <c r="U106" s="313"/>
      <c r="V106" s="313"/>
      <c r="W106" s="313"/>
      <c r="X106" s="313"/>
      <c r="Y106" s="313"/>
      <c r="Z106" s="313"/>
      <c r="AA106" s="314"/>
    </row>
    <row r="107" spans="1:27" s="83" customFormat="1" thickBot="1" x14ac:dyDescent="0.25">
      <c r="A107" s="229"/>
      <c r="B107" s="253">
        <v>23056</v>
      </c>
      <c r="C107" s="254" t="s">
        <v>213</v>
      </c>
      <c r="D107" s="574"/>
      <c r="E107" s="575"/>
      <c r="F107" s="576"/>
      <c r="G107" s="571"/>
      <c r="H107" s="572"/>
      <c r="I107" s="573"/>
      <c r="J107" s="571"/>
      <c r="K107" s="572"/>
      <c r="L107" s="573"/>
      <c r="M107" s="312"/>
      <c r="N107" s="312"/>
      <c r="O107" s="312"/>
      <c r="P107" s="312"/>
      <c r="Q107" s="312"/>
      <c r="R107" s="312"/>
      <c r="S107" s="312"/>
      <c r="T107" s="313"/>
      <c r="U107" s="313"/>
      <c r="V107" s="313"/>
      <c r="W107" s="313"/>
      <c r="X107" s="313"/>
      <c r="Y107" s="313"/>
      <c r="Z107" s="313"/>
      <c r="AA107" s="314"/>
    </row>
    <row r="108" spans="1:27" s="83" customFormat="1" ht="15.75" thickBot="1" x14ac:dyDescent="0.3">
      <c r="A108" s="229"/>
      <c r="B108" s="257">
        <v>23000</v>
      </c>
      <c r="C108" s="258" t="s">
        <v>214</v>
      </c>
      <c r="D108" s="580">
        <f>SUM(D96:F102)</f>
        <v>0</v>
      </c>
      <c r="E108" s="581"/>
      <c r="F108" s="582"/>
      <c r="G108" s="580">
        <f t="shared" ref="G108" si="3">SUM(G96:I102)</f>
        <v>0</v>
      </c>
      <c r="H108" s="581"/>
      <c r="I108" s="582"/>
      <c r="J108" s="580">
        <f t="shared" ref="J108" si="4">SUM(J96:L102)</f>
        <v>0</v>
      </c>
      <c r="K108" s="581"/>
      <c r="L108" s="582"/>
      <c r="M108" s="312"/>
      <c r="N108" s="312"/>
      <c r="O108" s="312"/>
      <c r="P108" s="312"/>
      <c r="Q108" s="312"/>
      <c r="R108" s="312"/>
      <c r="S108" s="312"/>
      <c r="T108" s="313"/>
      <c r="U108" s="313"/>
      <c r="V108" s="313"/>
      <c r="W108" s="313"/>
      <c r="X108" s="313"/>
      <c r="Y108" s="313"/>
      <c r="Z108" s="313"/>
      <c r="AA108" s="314"/>
    </row>
    <row r="109" spans="1:27" s="83" customFormat="1" ht="6.75" customHeight="1" thickBot="1" x14ac:dyDescent="0.25">
      <c r="A109" s="229"/>
      <c r="B109" s="320"/>
      <c r="C109" s="328"/>
      <c r="D109" s="332"/>
      <c r="E109" s="332"/>
      <c r="F109" s="332"/>
      <c r="G109" s="332"/>
      <c r="H109" s="332"/>
      <c r="I109" s="332"/>
      <c r="J109" s="332"/>
      <c r="K109" s="332"/>
      <c r="L109" s="332"/>
      <c r="M109" s="312"/>
      <c r="N109" s="312"/>
      <c r="O109" s="312"/>
      <c r="P109" s="312"/>
      <c r="Q109" s="312"/>
      <c r="R109" s="312"/>
      <c r="S109" s="312"/>
      <c r="T109" s="313"/>
      <c r="U109" s="313"/>
      <c r="V109" s="313"/>
      <c r="W109" s="313"/>
      <c r="X109" s="313"/>
      <c r="Y109" s="313"/>
      <c r="Z109" s="313"/>
      <c r="AA109" s="314"/>
    </row>
    <row r="110" spans="1:27" s="83" customFormat="1" ht="15.75" thickBot="1" x14ac:dyDescent="0.3">
      <c r="A110" s="229"/>
      <c r="B110" s="263">
        <v>20000</v>
      </c>
      <c r="C110" s="258" t="s">
        <v>215</v>
      </c>
      <c r="D110" s="580">
        <f>D83+D92+D108</f>
        <v>0</v>
      </c>
      <c r="E110" s="581"/>
      <c r="F110" s="582"/>
      <c r="G110" s="580">
        <f t="shared" ref="G110" si="5">G83+G92+G108</f>
        <v>0</v>
      </c>
      <c r="H110" s="581"/>
      <c r="I110" s="582"/>
      <c r="J110" s="580">
        <f t="shared" ref="J110" si="6">J83+J92+J108</f>
        <v>0</v>
      </c>
      <c r="K110" s="581"/>
      <c r="L110" s="582"/>
      <c r="M110" s="333"/>
      <c r="N110" s="333"/>
      <c r="O110" s="333"/>
      <c r="P110" s="333"/>
      <c r="Q110" s="333"/>
      <c r="R110" s="333"/>
      <c r="S110" s="333"/>
      <c r="T110" s="334"/>
      <c r="U110" s="334"/>
      <c r="V110" s="334"/>
      <c r="W110" s="334"/>
      <c r="X110" s="334"/>
      <c r="Y110" s="334"/>
      <c r="Z110" s="334"/>
      <c r="AA110" s="335"/>
    </row>
    <row r="111" spans="1:27" s="83" customFormat="1" ht="9" customHeight="1" x14ac:dyDescent="0.2">
      <c r="B111" s="81"/>
      <c r="C111" s="84"/>
      <c r="D111" s="84"/>
      <c r="E111" s="84"/>
      <c r="F111" s="84"/>
      <c r="G111" s="84"/>
      <c r="I111" s="84"/>
      <c r="J111" s="210"/>
      <c r="K111" s="210"/>
      <c r="L111" s="210"/>
      <c r="M111" s="210"/>
      <c r="N111" s="210"/>
      <c r="O111" s="210"/>
      <c r="P111" s="210"/>
      <c r="Q111" s="210"/>
      <c r="R111" s="210"/>
      <c r="S111" s="210"/>
    </row>
    <row r="112" spans="1:27" s="52" customFormat="1" ht="15" customHeight="1" x14ac:dyDescent="0.25"/>
    <row r="113" s="52" customFormat="1" ht="15" customHeight="1" x14ac:dyDescent="0.25"/>
    <row r="114" s="52" customFormat="1" ht="15" customHeight="1" x14ac:dyDescent="0.25"/>
    <row r="115" s="52" customFormat="1" ht="15" customHeight="1" x14ac:dyDescent="0.25"/>
    <row r="116" s="52" customFormat="1" ht="15" customHeight="1" x14ac:dyDescent="0.25"/>
    <row r="117" s="52" customFormat="1" ht="15" customHeight="1" x14ac:dyDescent="0.25"/>
    <row r="118" s="52" customFormat="1" ht="15" customHeight="1" x14ac:dyDescent="0.25"/>
    <row r="119" s="52" customFormat="1" ht="15" customHeight="1" x14ac:dyDescent="0.25"/>
    <row r="120" s="52" customFormat="1" ht="15" customHeight="1" x14ac:dyDescent="0.25"/>
    <row r="121" s="52" customFormat="1" ht="15" customHeight="1" x14ac:dyDescent="0.25"/>
    <row r="122" s="52" customFormat="1" ht="15" customHeight="1" x14ac:dyDescent="0.25"/>
    <row r="123" s="52" customFormat="1" ht="15" customHeight="1" x14ac:dyDescent="0.25"/>
    <row r="124" s="52" customFormat="1" ht="15" customHeight="1" x14ac:dyDescent="0.25"/>
    <row r="125" s="52" customFormat="1" ht="15" customHeight="1" x14ac:dyDescent="0.25"/>
    <row r="126" s="52" customFormat="1" ht="15" customHeight="1" x14ac:dyDescent="0.25"/>
    <row r="127" s="52" customFormat="1" ht="15" customHeight="1" x14ac:dyDescent="0.25"/>
    <row r="128" s="52" customFormat="1" ht="15" customHeight="1" x14ac:dyDescent="0.25"/>
    <row r="129" s="52" customFormat="1" ht="15" customHeight="1" x14ac:dyDescent="0.25"/>
    <row r="130" s="52" customFormat="1" ht="15" customHeight="1" x14ac:dyDescent="0.25"/>
    <row r="131" s="52" customFormat="1" ht="15" customHeight="1" x14ac:dyDescent="0.25"/>
    <row r="132" s="52" customFormat="1" ht="15" customHeight="1" x14ac:dyDescent="0.25"/>
    <row r="133" s="52" customFormat="1" ht="15" customHeight="1" x14ac:dyDescent="0.25"/>
    <row r="134" s="52" customFormat="1" ht="15" customHeight="1" x14ac:dyDescent="0.25"/>
    <row r="135" s="52" customFormat="1" ht="15" customHeight="1" x14ac:dyDescent="0.25"/>
    <row r="136" s="52" customFormat="1" ht="15" customHeight="1" x14ac:dyDescent="0.25"/>
    <row r="137" s="52" customFormat="1" ht="15" customHeight="1" x14ac:dyDescent="0.25"/>
    <row r="138" s="52" customFormat="1" ht="15" customHeight="1" x14ac:dyDescent="0.25"/>
    <row r="139" s="52" customFormat="1" ht="15" customHeight="1" x14ac:dyDescent="0.25"/>
    <row r="140" s="52" customFormat="1" ht="15" customHeight="1" x14ac:dyDescent="0.25"/>
    <row r="141" s="52" customFormat="1" ht="15" customHeight="1" x14ac:dyDescent="0.25"/>
    <row r="142" s="52" customFormat="1" ht="15" customHeight="1" x14ac:dyDescent="0.25"/>
    <row r="143" s="52" customFormat="1" ht="15" customHeight="1" x14ac:dyDescent="0.25"/>
    <row r="144" s="52" customFormat="1" ht="15" customHeight="1" x14ac:dyDescent="0.25"/>
    <row r="145" s="52" customFormat="1" ht="15" customHeight="1" x14ac:dyDescent="0.25"/>
    <row r="146" s="52" customFormat="1" ht="15" customHeight="1" x14ac:dyDescent="0.25"/>
    <row r="147" s="52" customFormat="1" ht="15" customHeight="1" x14ac:dyDescent="0.25"/>
    <row r="148" s="52" customFormat="1" ht="15" customHeight="1" x14ac:dyDescent="0.25"/>
    <row r="149" s="52" customFormat="1" ht="15" customHeight="1" x14ac:dyDescent="0.25"/>
    <row r="150" s="52" customFormat="1" ht="15" customHeight="1" x14ac:dyDescent="0.25"/>
    <row r="151" s="52" customFormat="1" ht="15" customHeight="1" x14ac:dyDescent="0.25"/>
    <row r="152" s="52" customFormat="1" ht="15" customHeight="1" x14ac:dyDescent="0.25"/>
    <row r="153" s="52" customFormat="1" ht="15" customHeight="1" x14ac:dyDescent="0.25"/>
    <row r="154" s="52" customFormat="1" ht="15" customHeight="1" x14ac:dyDescent="0.25"/>
    <row r="155" s="52" customFormat="1" ht="15" customHeight="1" x14ac:dyDescent="0.25"/>
    <row r="156" s="52" customFormat="1" ht="15" customHeight="1" x14ac:dyDescent="0.25"/>
    <row r="157" s="52" customFormat="1" ht="15" customHeight="1" x14ac:dyDescent="0.25"/>
    <row r="158" s="52" customFormat="1" ht="15" customHeight="1" x14ac:dyDescent="0.25"/>
    <row r="159" s="52" customFormat="1" ht="15" customHeight="1" x14ac:dyDescent="0.25"/>
    <row r="160" s="52" customFormat="1" ht="15" customHeight="1" x14ac:dyDescent="0.25"/>
    <row r="161" s="52" customFormat="1" ht="15" customHeight="1" x14ac:dyDescent="0.25"/>
    <row r="162" s="52" customFormat="1" ht="15" customHeight="1" x14ac:dyDescent="0.25"/>
    <row r="163" s="52" customFormat="1" ht="15" customHeight="1" x14ac:dyDescent="0.25"/>
    <row r="164" s="52" customFormat="1" ht="15" customHeight="1" x14ac:dyDescent="0.25"/>
    <row r="165" s="52" customFormat="1" ht="15" customHeight="1" x14ac:dyDescent="0.25"/>
    <row r="166" s="52" customFormat="1" ht="15" customHeight="1" x14ac:dyDescent="0.25"/>
    <row r="167" s="52" customFormat="1" ht="15" customHeight="1" x14ac:dyDescent="0.25"/>
    <row r="168" s="52" customFormat="1" ht="15" customHeight="1" x14ac:dyDescent="0.25"/>
  </sheetData>
  <sheetProtection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W15" sqref="W15:Z15"/>
    </sheetView>
  </sheetViews>
  <sheetFormatPr baseColWidth="10" defaultColWidth="5.7109375" defaultRowHeight="15" customHeight="1" x14ac:dyDescent="0.25"/>
  <cols>
    <col min="1" max="1" width="3.7109375" style="33" customWidth="1"/>
    <col min="2" max="2" width="9.7109375" style="33" bestFit="1" customWidth="1"/>
    <col min="3" max="3" width="50.140625" style="33" customWidth="1"/>
    <col min="4" max="19" width="8.7109375" style="33" customWidth="1"/>
    <col min="20" max="16384" width="5.7109375" style="33"/>
  </cols>
  <sheetData>
    <row r="1" spans="2:27" s="52" customFormat="1" ht="15" customHeight="1" x14ac:dyDescent="0.25"/>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row>
    <row r="10" spans="2:27" s="52"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row>
    <row r="11" spans="2:27" s="52" customFormat="1" ht="15" customHeight="1" thickBot="1" x14ac:dyDescent="0.3">
      <c r="B11" s="453"/>
      <c r="C11" s="453"/>
      <c r="D11" s="453"/>
      <c r="E11" s="453"/>
      <c r="F11" s="453"/>
      <c r="G11" s="453"/>
      <c r="H11" s="453"/>
      <c r="I11" s="453"/>
      <c r="J11" s="453"/>
      <c r="K11" s="453"/>
      <c r="L11" s="453"/>
      <c r="M11" s="453"/>
      <c r="N11" s="453"/>
      <c r="O11" s="453"/>
      <c r="P11" s="453"/>
      <c r="Q11" s="453"/>
      <c r="R11" s="453"/>
      <c r="S11" s="453"/>
    </row>
    <row r="12" spans="2: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2" customFormat="1" ht="15" customHeight="1" x14ac:dyDescent="0.25">
      <c r="B17" s="568" t="s">
        <v>216</v>
      </c>
      <c r="C17" s="569"/>
      <c r="D17" s="569"/>
      <c r="E17" s="569"/>
      <c r="F17" s="569"/>
      <c r="G17" s="569"/>
      <c r="H17" s="569"/>
      <c r="I17" s="569"/>
      <c r="J17" s="569"/>
      <c r="K17" s="569"/>
      <c r="L17" s="569"/>
      <c r="M17" s="569"/>
      <c r="N17" s="569"/>
      <c r="O17" s="569"/>
      <c r="P17" s="569"/>
      <c r="Q17" s="569"/>
      <c r="R17" s="569"/>
      <c r="S17" s="569"/>
      <c r="T17" s="569"/>
      <c r="U17" s="569"/>
      <c r="V17" s="569"/>
      <c r="W17" s="569"/>
      <c r="X17" s="569"/>
      <c r="Y17" s="569"/>
      <c r="Z17" s="569"/>
      <c r="AA17" s="570"/>
    </row>
    <row r="18" spans="2:27" s="52" customFormat="1" ht="15" customHeight="1" x14ac:dyDescent="0.25">
      <c r="B18" s="568"/>
      <c r="C18" s="569"/>
      <c r="D18" s="569"/>
      <c r="E18" s="569"/>
      <c r="F18" s="569"/>
      <c r="G18" s="569"/>
      <c r="H18" s="569"/>
      <c r="I18" s="569"/>
      <c r="J18" s="569"/>
      <c r="K18" s="569"/>
      <c r="L18" s="569"/>
      <c r="M18" s="569"/>
      <c r="N18" s="569"/>
      <c r="O18" s="569"/>
      <c r="P18" s="569"/>
      <c r="Q18" s="569"/>
      <c r="R18" s="569"/>
      <c r="S18" s="569"/>
      <c r="T18" s="569"/>
      <c r="U18" s="569"/>
      <c r="V18" s="569"/>
      <c r="W18" s="569"/>
      <c r="X18" s="569"/>
      <c r="Y18" s="569"/>
      <c r="Z18" s="569"/>
      <c r="AA18" s="570"/>
    </row>
    <row r="19" spans="2:27" s="52" customFormat="1" ht="15" customHeight="1" x14ac:dyDescent="0.25">
      <c r="B19" s="152"/>
      <c r="C19" s="153"/>
      <c r="D19" s="153"/>
      <c r="E19" s="153"/>
      <c r="F19" s="153"/>
      <c r="G19" s="153"/>
      <c r="H19" s="153"/>
      <c r="I19" s="153"/>
      <c r="J19" s="153"/>
      <c r="K19" s="153"/>
      <c r="L19" s="153"/>
      <c r="M19" s="153"/>
      <c r="N19" s="153"/>
      <c r="O19" s="153"/>
      <c r="P19" s="153"/>
      <c r="Q19" s="153"/>
      <c r="R19" s="153"/>
      <c r="S19" s="153"/>
      <c r="T19" s="265"/>
      <c r="U19" s="173"/>
      <c r="V19" s="173"/>
      <c r="W19" s="173"/>
      <c r="X19" s="173"/>
      <c r="Y19" s="173"/>
      <c r="Z19" s="173"/>
      <c r="AA19" s="179"/>
    </row>
    <row r="20" spans="2:27" s="52" customFormat="1" ht="15" customHeight="1" x14ac:dyDescent="0.25">
      <c r="B20" s="152"/>
      <c r="C20" s="153"/>
      <c r="D20" s="153"/>
      <c r="E20" s="153"/>
      <c r="F20" s="153"/>
      <c r="G20" s="153"/>
      <c r="H20" s="153"/>
      <c r="I20" s="153"/>
      <c r="J20" s="153"/>
      <c r="K20" s="153"/>
      <c r="L20" s="153"/>
      <c r="M20" s="153"/>
      <c r="N20" s="153"/>
      <c r="O20" s="153"/>
      <c r="P20" s="153"/>
      <c r="Q20" s="153"/>
      <c r="R20" s="153"/>
      <c r="S20" s="153"/>
      <c r="T20" s="173"/>
      <c r="U20" s="173"/>
      <c r="V20" s="173"/>
      <c r="W20" s="173"/>
      <c r="X20" s="173"/>
      <c r="Y20" s="173"/>
      <c r="Z20" s="173"/>
      <c r="AA20" s="179"/>
    </row>
    <row r="21" spans="2:27" s="82" customFormat="1" ht="15" customHeight="1" thickBot="1" x14ac:dyDescent="0.3">
      <c r="B21" s="308"/>
      <c r="C21" s="104"/>
      <c r="D21" s="99"/>
      <c r="E21" s="99"/>
      <c r="F21" s="99"/>
      <c r="G21" s="99"/>
      <c r="H21" s="99"/>
      <c r="I21" s="99"/>
      <c r="J21" s="100"/>
      <c r="K21" s="100"/>
      <c r="L21" s="100"/>
      <c r="M21" s="206"/>
      <c r="N21" s="206"/>
      <c r="O21" s="206"/>
      <c r="P21" s="206"/>
      <c r="Q21" s="206"/>
      <c r="R21" s="206"/>
      <c r="S21" s="206"/>
      <c r="AA21" s="309"/>
    </row>
    <row r="22" spans="2:27" s="83" customFormat="1" ht="13.5" thickBot="1" x14ac:dyDescent="0.25">
      <c r="B22" s="310"/>
      <c r="C22" s="311"/>
      <c r="D22" s="85" t="s">
        <v>142</v>
      </c>
      <c r="E22" s="86" t="s">
        <v>143</v>
      </c>
      <c r="F22" s="87" t="s">
        <v>144</v>
      </c>
      <c r="G22" s="85" t="s">
        <v>142</v>
      </c>
      <c r="H22" s="86" t="s">
        <v>143</v>
      </c>
      <c r="I22" s="87" t="s">
        <v>144</v>
      </c>
      <c r="J22" s="85" t="s">
        <v>142</v>
      </c>
      <c r="K22" s="86" t="s">
        <v>143</v>
      </c>
      <c r="L22" s="87" t="s">
        <v>144</v>
      </c>
      <c r="M22" s="312"/>
      <c r="N22" s="312"/>
      <c r="O22" s="312"/>
      <c r="P22" s="312"/>
      <c r="Q22" s="312"/>
      <c r="R22" s="312"/>
      <c r="S22" s="312"/>
      <c r="T22" s="313"/>
      <c r="U22" s="313"/>
      <c r="V22" s="313"/>
      <c r="W22" s="313"/>
      <c r="X22" s="313"/>
      <c r="Y22" s="313"/>
      <c r="Z22" s="313"/>
      <c r="AA22" s="314"/>
    </row>
    <row r="23" spans="2:27" s="83" customFormat="1" ht="12" thickBot="1" x14ac:dyDescent="0.25">
      <c r="B23" s="612" t="s">
        <v>216</v>
      </c>
      <c r="C23" s="613"/>
      <c r="D23" s="88">
        <v>31</v>
      </c>
      <c r="E23" s="89">
        <v>12</v>
      </c>
      <c r="F23" s="90">
        <f>+'ANT-03B'!F26</f>
        <v>2015</v>
      </c>
      <c r="G23" s="88">
        <v>31</v>
      </c>
      <c r="H23" s="89">
        <v>12</v>
      </c>
      <c r="I23" s="90">
        <f>+'ANT-03B'!I26</f>
        <v>2016</v>
      </c>
      <c r="J23" s="88">
        <v>31</v>
      </c>
      <c r="K23" s="89">
        <v>12</v>
      </c>
      <c r="L23" s="90">
        <f>+'ANT-03B'!L26</f>
        <v>2017</v>
      </c>
      <c r="M23" s="312"/>
      <c r="N23" s="312"/>
      <c r="O23" s="312"/>
      <c r="P23" s="312"/>
      <c r="Q23" s="312"/>
      <c r="R23" s="312"/>
      <c r="S23" s="312"/>
      <c r="T23" s="313"/>
      <c r="U23" s="313"/>
      <c r="V23" s="313"/>
      <c r="W23" s="313"/>
      <c r="X23" s="313"/>
      <c r="Y23" s="313"/>
      <c r="Z23" s="313"/>
      <c r="AA23" s="314"/>
    </row>
    <row r="24" spans="2:27" s="83" customFormat="1" ht="13.5" thickBot="1" x14ac:dyDescent="0.25">
      <c r="B24" s="614"/>
      <c r="C24" s="615"/>
      <c r="D24" s="590" t="s">
        <v>261</v>
      </c>
      <c r="E24" s="591"/>
      <c r="F24" s="592"/>
      <c r="G24" s="590" t="s">
        <v>261</v>
      </c>
      <c r="H24" s="591"/>
      <c r="I24" s="592"/>
      <c r="J24" s="590" t="s">
        <v>261</v>
      </c>
      <c r="K24" s="591"/>
      <c r="L24" s="592"/>
      <c r="M24" s="312"/>
      <c r="N24" s="312"/>
      <c r="O24" s="312"/>
      <c r="P24" s="312"/>
      <c r="Q24" s="312"/>
      <c r="R24" s="312"/>
      <c r="S24" s="312"/>
      <c r="T24" s="313"/>
      <c r="U24" s="313"/>
      <c r="V24" s="313"/>
      <c r="W24" s="313"/>
      <c r="X24" s="313"/>
      <c r="Y24" s="313"/>
      <c r="Z24" s="313"/>
      <c r="AA24" s="314"/>
    </row>
    <row r="25" spans="2:27" s="83" customFormat="1" ht="15" customHeight="1" thickBot="1" x14ac:dyDescent="0.25">
      <c r="B25" s="91">
        <v>41110</v>
      </c>
      <c r="C25" s="92" t="s">
        <v>217</v>
      </c>
      <c r="D25" s="600"/>
      <c r="E25" s="601"/>
      <c r="F25" s="602"/>
      <c r="G25" s="603"/>
      <c r="H25" s="604"/>
      <c r="I25" s="605"/>
      <c r="J25" s="603"/>
      <c r="K25" s="604"/>
      <c r="L25" s="605"/>
      <c r="M25" s="312"/>
      <c r="N25" s="312"/>
      <c r="O25" s="312"/>
      <c r="P25" s="312"/>
      <c r="Q25" s="312"/>
      <c r="R25" s="312"/>
      <c r="S25" s="312"/>
      <c r="T25" s="313"/>
      <c r="U25" s="313"/>
      <c r="V25" s="313"/>
      <c r="W25" s="313"/>
      <c r="X25" s="313"/>
      <c r="Y25" s="313"/>
      <c r="Z25" s="313"/>
      <c r="AA25" s="314"/>
    </row>
    <row r="26" spans="2:27" s="83" customFormat="1" ht="15" customHeight="1" thickBot="1" x14ac:dyDescent="0.25">
      <c r="B26" s="93">
        <v>41120</v>
      </c>
      <c r="C26" s="94" t="s">
        <v>218</v>
      </c>
      <c r="D26" s="603"/>
      <c r="E26" s="604"/>
      <c r="F26" s="605"/>
      <c r="G26" s="603"/>
      <c r="H26" s="604"/>
      <c r="I26" s="605"/>
      <c r="J26" s="603"/>
      <c r="K26" s="604"/>
      <c r="L26" s="605"/>
      <c r="M26" s="312"/>
      <c r="N26" s="312"/>
      <c r="O26" s="312"/>
      <c r="P26" s="312"/>
      <c r="Q26" s="312"/>
      <c r="R26" s="312"/>
      <c r="S26" s="312"/>
      <c r="T26" s="313"/>
      <c r="U26" s="313"/>
      <c r="V26" s="313"/>
      <c r="W26" s="313"/>
      <c r="X26" s="313"/>
      <c r="Y26" s="313"/>
      <c r="Z26" s="313"/>
      <c r="AA26" s="314"/>
    </row>
    <row r="27" spans="2:27" s="83" customFormat="1" ht="15" customHeight="1" thickBot="1" x14ac:dyDescent="0.25">
      <c r="B27" s="93">
        <v>41100</v>
      </c>
      <c r="C27" s="94" t="s">
        <v>219</v>
      </c>
      <c r="D27" s="603"/>
      <c r="E27" s="604"/>
      <c r="F27" s="605"/>
      <c r="G27" s="597"/>
      <c r="H27" s="598"/>
      <c r="I27" s="599"/>
      <c r="J27" s="597"/>
      <c r="K27" s="598"/>
      <c r="L27" s="599"/>
      <c r="M27" s="312"/>
      <c r="N27" s="312"/>
      <c r="O27" s="312"/>
      <c r="P27" s="312"/>
      <c r="Q27" s="312"/>
      <c r="R27" s="312"/>
      <c r="S27" s="312"/>
      <c r="T27" s="313"/>
      <c r="U27" s="313"/>
      <c r="V27" s="313"/>
      <c r="W27" s="313"/>
      <c r="X27" s="313"/>
      <c r="Y27" s="313"/>
      <c r="Z27" s="313"/>
      <c r="AA27" s="314"/>
    </row>
    <row r="28" spans="2:27" s="83" customFormat="1" ht="15" customHeight="1" thickBot="1" x14ac:dyDescent="0.25">
      <c r="B28" s="93">
        <v>41200</v>
      </c>
      <c r="C28" s="94" t="s">
        <v>220</v>
      </c>
      <c r="D28" s="603"/>
      <c r="E28" s="604"/>
      <c r="F28" s="605"/>
      <c r="G28" s="603"/>
      <c r="H28" s="604"/>
      <c r="I28" s="605"/>
      <c r="J28" s="603"/>
      <c r="K28" s="604"/>
      <c r="L28" s="605"/>
      <c r="M28" s="312"/>
      <c r="N28" s="312"/>
      <c r="O28" s="312"/>
      <c r="P28" s="312"/>
      <c r="Q28" s="312"/>
      <c r="R28" s="312"/>
      <c r="S28" s="312"/>
      <c r="T28" s="313"/>
      <c r="U28" s="313"/>
      <c r="V28" s="313"/>
      <c r="W28" s="313"/>
      <c r="X28" s="313"/>
      <c r="Y28" s="313"/>
      <c r="Z28" s="313"/>
      <c r="AA28" s="314"/>
    </row>
    <row r="29" spans="2:27" s="83" customFormat="1" ht="15" customHeight="1" thickBot="1" x14ac:dyDescent="0.25">
      <c r="B29" s="101">
        <v>41300</v>
      </c>
      <c r="C29" s="102" t="s">
        <v>221</v>
      </c>
      <c r="D29" s="603"/>
      <c r="E29" s="604"/>
      <c r="F29" s="605"/>
      <c r="G29" s="603"/>
      <c r="H29" s="604"/>
      <c r="I29" s="605"/>
      <c r="J29" s="603"/>
      <c r="K29" s="604"/>
      <c r="L29" s="605"/>
      <c r="M29" s="312"/>
      <c r="N29" s="312"/>
      <c r="O29" s="312"/>
      <c r="P29" s="312"/>
      <c r="Q29" s="312"/>
      <c r="R29" s="312"/>
      <c r="S29" s="312"/>
      <c r="T29" s="313"/>
      <c r="U29" s="313"/>
      <c r="V29" s="313"/>
      <c r="W29" s="313"/>
      <c r="X29" s="313"/>
      <c r="Y29" s="313"/>
      <c r="Z29" s="313"/>
      <c r="AA29" s="314"/>
    </row>
    <row r="30" spans="2:27" s="83" customFormat="1" ht="15" customHeight="1" thickBot="1" x14ac:dyDescent="0.3">
      <c r="B30" s="95">
        <v>41000</v>
      </c>
      <c r="C30" s="96" t="s">
        <v>222</v>
      </c>
      <c r="D30" s="609">
        <f>SUM(D25:F29)</f>
        <v>0</v>
      </c>
      <c r="E30" s="610"/>
      <c r="F30" s="611"/>
      <c r="G30" s="609">
        <f>SUM(G25:I29)</f>
        <v>0</v>
      </c>
      <c r="H30" s="610"/>
      <c r="I30" s="611"/>
      <c r="J30" s="609">
        <f>SUM(J25:L29)</f>
        <v>0</v>
      </c>
      <c r="K30" s="610"/>
      <c r="L30" s="611"/>
      <c r="M30" s="312"/>
      <c r="N30" s="312"/>
      <c r="O30" s="312"/>
      <c r="P30" s="312"/>
      <c r="Q30" s="312"/>
      <c r="R30" s="312"/>
      <c r="S30" s="312"/>
      <c r="T30" s="313"/>
      <c r="U30" s="313"/>
      <c r="V30" s="313"/>
      <c r="W30" s="313"/>
      <c r="X30" s="313"/>
      <c r="Y30" s="313"/>
      <c r="Z30" s="313"/>
      <c r="AA30" s="314"/>
    </row>
    <row r="31" spans="2:27" s="83" customFormat="1" ht="14.25" customHeight="1" thickBot="1" x14ac:dyDescent="0.25">
      <c r="B31" s="315"/>
      <c r="C31" s="98"/>
      <c r="D31" s="316"/>
      <c r="E31" s="316"/>
      <c r="F31" s="316"/>
      <c r="G31" s="316"/>
      <c r="H31" s="317"/>
      <c r="I31" s="316"/>
      <c r="J31" s="316"/>
      <c r="K31" s="317"/>
      <c r="L31" s="316"/>
      <c r="M31" s="312"/>
      <c r="N31" s="312"/>
      <c r="O31" s="312"/>
      <c r="P31" s="312"/>
      <c r="Q31" s="312"/>
      <c r="R31" s="312"/>
      <c r="S31" s="312"/>
      <c r="T31" s="313"/>
      <c r="U31" s="313"/>
      <c r="V31" s="313"/>
      <c r="W31" s="313"/>
      <c r="X31" s="313"/>
      <c r="Y31" s="313"/>
      <c r="Z31" s="313"/>
      <c r="AA31" s="314"/>
    </row>
    <row r="32" spans="2:27" s="83" customFormat="1" ht="14.25" x14ac:dyDescent="0.25">
      <c r="B32" s="91">
        <v>42110</v>
      </c>
      <c r="C32" s="92" t="s">
        <v>223</v>
      </c>
      <c r="D32" s="600"/>
      <c r="E32" s="601"/>
      <c r="F32" s="602"/>
      <c r="G32" s="600"/>
      <c r="H32" s="601"/>
      <c r="I32" s="602"/>
      <c r="J32" s="600"/>
      <c r="K32" s="601"/>
      <c r="L32" s="602"/>
      <c r="M32" s="312"/>
      <c r="N32" s="312"/>
      <c r="O32" s="312"/>
      <c r="P32" s="312"/>
      <c r="Q32" s="312"/>
      <c r="R32" s="312"/>
      <c r="S32" s="312"/>
      <c r="T32" s="313"/>
      <c r="U32" s="313"/>
      <c r="V32" s="313"/>
      <c r="W32" s="313"/>
      <c r="X32" s="313"/>
      <c r="Y32" s="313"/>
      <c r="Z32" s="313"/>
      <c r="AA32" s="314"/>
    </row>
    <row r="33" spans="2:27" s="83" customFormat="1" ht="14.25" x14ac:dyDescent="0.2">
      <c r="B33" s="93">
        <v>42120</v>
      </c>
      <c r="C33" s="94" t="s">
        <v>224</v>
      </c>
      <c r="D33" s="597"/>
      <c r="E33" s="598"/>
      <c r="F33" s="599"/>
      <c r="G33" s="597"/>
      <c r="H33" s="598"/>
      <c r="I33" s="599"/>
      <c r="J33" s="597"/>
      <c r="K33" s="598"/>
      <c r="L33" s="599"/>
      <c r="M33" s="312"/>
      <c r="N33" s="312"/>
      <c r="O33" s="312"/>
      <c r="P33" s="312"/>
      <c r="Q33" s="312"/>
      <c r="R33" s="312"/>
      <c r="S33" s="312"/>
      <c r="T33" s="313"/>
      <c r="U33" s="313"/>
      <c r="V33" s="313"/>
      <c r="W33" s="313"/>
      <c r="X33" s="313"/>
      <c r="Y33" s="313"/>
      <c r="Z33" s="313"/>
      <c r="AA33" s="314"/>
    </row>
    <row r="34" spans="2:27" s="83" customFormat="1" ht="14.25" x14ac:dyDescent="0.2">
      <c r="B34" s="93">
        <v>42130</v>
      </c>
      <c r="C34" s="94" t="s">
        <v>225</v>
      </c>
      <c r="D34" s="597"/>
      <c r="E34" s="598"/>
      <c r="F34" s="599"/>
      <c r="G34" s="597"/>
      <c r="H34" s="598"/>
      <c r="I34" s="599"/>
      <c r="J34" s="597"/>
      <c r="K34" s="598"/>
      <c r="L34" s="599"/>
      <c r="M34" s="312"/>
      <c r="N34" s="312"/>
      <c r="O34" s="312"/>
      <c r="P34" s="312"/>
      <c r="Q34" s="312"/>
      <c r="R34" s="312"/>
      <c r="S34" s="312"/>
      <c r="T34" s="313"/>
      <c r="U34" s="313"/>
      <c r="V34" s="313"/>
      <c r="W34" s="313"/>
      <c r="X34" s="313"/>
      <c r="Y34" s="313"/>
      <c r="Z34" s="313"/>
      <c r="AA34" s="314"/>
    </row>
    <row r="35" spans="2:27" s="83" customFormat="1" ht="14.25" x14ac:dyDescent="0.2">
      <c r="B35" s="93">
        <v>42210</v>
      </c>
      <c r="C35" s="94" t="s">
        <v>226</v>
      </c>
      <c r="D35" s="597"/>
      <c r="E35" s="598"/>
      <c r="F35" s="599"/>
      <c r="G35" s="597"/>
      <c r="H35" s="598"/>
      <c r="I35" s="599"/>
      <c r="J35" s="597"/>
      <c r="K35" s="598"/>
      <c r="L35" s="599"/>
      <c r="M35" s="312"/>
      <c r="N35" s="312"/>
      <c r="O35" s="312"/>
      <c r="P35" s="312"/>
      <c r="Q35" s="312"/>
      <c r="R35" s="312"/>
      <c r="S35" s="312"/>
      <c r="T35" s="313"/>
      <c r="U35" s="313"/>
      <c r="V35" s="313"/>
      <c r="W35" s="313"/>
      <c r="X35" s="313"/>
      <c r="Y35" s="313"/>
      <c r="Z35" s="313"/>
      <c r="AA35" s="314"/>
    </row>
    <row r="36" spans="2:27" s="83" customFormat="1" ht="14.25" x14ac:dyDescent="0.2">
      <c r="B36" s="93">
        <v>42220</v>
      </c>
      <c r="C36" s="94" t="s">
        <v>227</v>
      </c>
      <c r="D36" s="597"/>
      <c r="E36" s="598"/>
      <c r="F36" s="599"/>
      <c r="G36" s="597"/>
      <c r="H36" s="598"/>
      <c r="I36" s="599"/>
      <c r="J36" s="597"/>
      <c r="K36" s="598"/>
      <c r="L36" s="599"/>
      <c r="M36" s="312"/>
      <c r="N36" s="312"/>
      <c r="O36" s="312"/>
      <c r="P36" s="312"/>
      <c r="Q36" s="312"/>
      <c r="R36" s="312"/>
      <c r="S36" s="312"/>
      <c r="T36" s="313"/>
      <c r="U36" s="313"/>
      <c r="V36" s="313"/>
      <c r="W36" s="313"/>
      <c r="X36" s="313"/>
      <c r="Y36" s="313"/>
      <c r="Z36" s="313"/>
      <c r="AA36" s="314"/>
    </row>
    <row r="37" spans="2:27" s="83" customFormat="1" ht="14.25" x14ac:dyDescent="0.2">
      <c r="B37" s="93">
        <v>42300</v>
      </c>
      <c r="C37" s="94" t="s">
        <v>228</v>
      </c>
      <c r="D37" s="597"/>
      <c r="E37" s="598"/>
      <c r="F37" s="599"/>
      <c r="G37" s="597"/>
      <c r="H37" s="598"/>
      <c r="I37" s="599"/>
      <c r="J37" s="597"/>
      <c r="K37" s="598"/>
      <c r="L37" s="599"/>
      <c r="M37" s="312"/>
      <c r="N37" s="312"/>
      <c r="O37" s="312"/>
      <c r="P37" s="312"/>
      <c r="Q37" s="312"/>
      <c r="R37" s="312"/>
      <c r="S37" s="312"/>
      <c r="T37" s="313"/>
      <c r="U37" s="313"/>
      <c r="V37" s="313"/>
      <c r="W37" s="313"/>
      <c r="X37" s="313"/>
      <c r="Y37" s="313"/>
      <c r="Z37" s="313"/>
      <c r="AA37" s="314"/>
    </row>
    <row r="38" spans="2:27" s="83" customFormat="1" ht="14.25" x14ac:dyDescent="0.2">
      <c r="B38" s="93">
        <v>42230</v>
      </c>
      <c r="C38" s="94" t="s">
        <v>229</v>
      </c>
      <c r="D38" s="597"/>
      <c r="E38" s="598"/>
      <c r="F38" s="599"/>
      <c r="G38" s="597"/>
      <c r="H38" s="598"/>
      <c r="I38" s="599"/>
      <c r="J38" s="597"/>
      <c r="K38" s="598"/>
      <c r="L38" s="599"/>
      <c r="M38" s="312"/>
      <c r="N38" s="312"/>
      <c r="O38" s="312"/>
      <c r="P38" s="312"/>
      <c r="Q38" s="312"/>
      <c r="R38" s="312"/>
      <c r="S38" s="312"/>
      <c r="T38" s="313"/>
      <c r="U38" s="313"/>
      <c r="V38" s="313"/>
      <c r="W38" s="313"/>
      <c r="X38" s="313"/>
      <c r="Y38" s="313"/>
      <c r="Z38" s="313"/>
      <c r="AA38" s="314"/>
    </row>
    <row r="39" spans="2:27" s="83" customFormat="1" thickBot="1" x14ac:dyDescent="0.25">
      <c r="B39" s="93">
        <v>42400</v>
      </c>
      <c r="C39" s="94" t="s">
        <v>230</v>
      </c>
      <c r="D39" s="606"/>
      <c r="E39" s="607"/>
      <c r="F39" s="608"/>
      <c r="G39" s="606"/>
      <c r="H39" s="607"/>
      <c r="I39" s="608"/>
      <c r="J39" s="606"/>
      <c r="K39" s="607"/>
      <c r="L39" s="608"/>
      <c r="M39" s="312"/>
      <c r="N39" s="312"/>
      <c r="O39" s="312"/>
      <c r="P39" s="312"/>
      <c r="Q39" s="312"/>
      <c r="R39" s="312"/>
      <c r="S39" s="312"/>
      <c r="T39" s="313"/>
      <c r="U39" s="313"/>
      <c r="V39" s="313"/>
      <c r="W39" s="313"/>
      <c r="X39" s="313"/>
      <c r="Y39" s="313"/>
      <c r="Z39" s="313"/>
      <c r="AA39" s="314"/>
    </row>
    <row r="40" spans="2:27" s="83" customFormat="1" ht="15.75" thickBot="1" x14ac:dyDescent="0.3">
      <c r="B40" s="95">
        <v>42000</v>
      </c>
      <c r="C40" s="96" t="s">
        <v>231</v>
      </c>
      <c r="D40" s="609">
        <f>SUM(D32:F39)</f>
        <v>0</v>
      </c>
      <c r="E40" s="610"/>
      <c r="F40" s="611"/>
      <c r="G40" s="609">
        <f>SUM(G32:I39)</f>
        <v>0</v>
      </c>
      <c r="H40" s="610"/>
      <c r="I40" s="611"/>
      <c r="J40" s="609">
        <f>SUM(J32:L39)</f>
        <v>0</v>
      </c>
      <c r="K40" s="610"/>
      <c r="L40" s="611"/>
      <c r="M40" s="312"/>
      <c r="N40" s="312"/>
      <c r="O40" s="312"/>
      <c r="P40" s="312"/>
      <c r="Q40" s="312"/>
      <c r="R40" s="312"/>
      <c r="S40" s="312"/>
      <c r="T40" s="313"/>
      <c r="U40" s="313"/>
      <c r="V40" s="313"/>
      <c r="W40" s="313"/>
      <c r="X40" s="313"/>
      <c r="Y40" s="313"/>
      <c r="Z40" s="313"/>
      <c r="AA40" s="314"/>
    </row>
    <row r="41" spans="2:27" s="83" customFormat="1" ht="14.25" customHeight="1" thickBot="1" x14ac:dyDescent="0.25">
      <c r="B41" s="318"/>
      <c r="C41" s="98"/>
      <c r="D41" s="316"/>
      <c r="E41" s="316"/>
      <c r="F41" s="316"/>
      <c r="G41" s="316"/>
      <c r="H41" s="317"/>
      <c r="I41" s="316"/>
      <c r="J41" s="316"/>
      <c r="K41" s="317"/>
      <c r="L41" s="316"/>
      <c r="M41" s="312"/>
      <c r="N41" s="312"/>
      <c r="O41" s="312"/>
      <c r="P41" s="312"/>
      <c r="Q41" s="312"/>
      <c r="R41" s="312"/>
      <c r="S41" s="312"/>
      <c r="T41" s="313"/>
      <c r="U41" s="313"/>
      <c r="V41" s="313"/>
      <c r="W41" s="313"/>
      <c r="X41" s="313"/>
      <c r="Y41" s="313"/>
      <c r="Z41" s="313"/>
      <c r="AA41" s="314"/>
    </row>
    <row r="42" spans="2:27" s="83" customFormat="1" ht="14.25" x14ac:dyDescent="0.2">
      <c r="B42" s="91">
        <v>40000</v>
      </c>
      <c r="C42" s="92" t="s">
        <v>232</v>
      </c>
      <c r="D42" s="600"/>
      <c r="E42" s="601"/>
      <c r="F42" s="602"/>
      <c r="G42" s="600"/>
      <c r="H42" s="601"/>
      <c r="I42" s="602"/>
      <c r="J42" s="600"/>
      <c r="K42" s="601"/>
      <c r="L42" s="602"/>
      <c r="M42" s="312"/>
      <c r="N42" s="312"/>
      <c r="O42" s="312"/>
      <c r="P42" s="312"/>
      <c r="Q42" s="312"/>
      <c r="R42" s="312"/>
      <c r="S42" s="312"/>
      <c r="T42" s="313"/>
      <c r="U42" s="313"/>
      <c r="V42" s="313"/>
      <c r="W42" s="313"/>
      <c r="X42" s="313"/>
      <c r="Y42" s="313"/>
      <c r="Z42" s="313"/>
      <c r="AA42" s="314"/>
    </row>
    <row r="43" spans="2:27" s="83" customFormat="1" ht="14.25" x14ac:dyDescent="0.2">
      <c r="B43" s="93">
        <v>50000</v>
      </c>
      <c r="C43" s="94" t="s">
        <v>233</v>
      </c>
      <c r="D43" s="597"/>
      <c r="E43" s="598"/>
      <c r="F43" s="599"/>
      <c r="G43" s="597"/>
      <c r="H43" s="598"/>
      <c r="I43" s="599"/>
      <c r="J43" s="597"/>
      <c r="K43" s="598"/>
      <c r="L43" s="599"/>
      <c r="M43" s="312"/>
      <c r="N43" s="312"/>
      <c r="O43" s="312"/>
      <c r="P43" s="312"/>
      <c r="Q43" s="312"/>
      <c r="R43" s="312"/>
      <c r="S43" s="312"/>
      <c r="T43" s="313"/>
      <c r="U43" s="313"/>
      <c r="V43" s="313"/>
      <c r="W43" s="313"/>
      <c r="X43" s="313"/>
      <c r="Y43" s="313"/>
      <c r="Z43" s="313"/>
      <c r="AA43" s="314"/>
    </row>
    <row r="44" spans="2:27" s="83" customFormat="1" ht="14.25" x14ac:dyDescent="0.2">
      <c r="B44" s="93">
        <v>23053</v>
      </c>
      <c r="C44" s="94" t="s">
        <v>234</v>
      </c>
      <c r="D44" s="597"/>
      <c r="E44" s="598"/>
      <c r="F44" s="599"/>
      <c r="G44" s="597"/>
      <c r="H44" s="598"/>
      <c r="I44" s="599"/>
      <c r="J44" s="597"/>
      <c r="K44" s="598"/>
      <c r="L44" s="599"/>
      <c r="M44" s="312"/>
      <c r="N44" s="312"/>
      <c r="O44" s="312"/>
      <c r="P44" s="312"/>
      <c r="Q44" s="312"/>
      <c r="R44" s="312"/>
      <c r="S44" s="312"/>
      <c r="T44" s="313"/>
      <c r="U44" s="313"/>
      <c r="V44" s="313"/>
      <c r="W44" s="313"/>
      <c r="X44" s="313"/>
      <c r="Y44" s="313"/>
      <c r="Z44" s="313"/>
      <c r="AA44" s="314"/>
    </row>
    <row r="45" spans="2:27" s="83" customFormat="1" ht="14.25" x14ac:dyDescent="0.2">
      <c r="B45" s="93">
        <v>51000</v>
      </c>
      <c r="C45" s="94" t="s">
        <v>235</v>
      </c>
      <c r="D45" s="597"/>
      <c r="E45" s="598"/>
      <c r="F45" s="599"/>
      <c r="G45" s="597"/>
      <c r="H45" s="598"/>
      <c r="I45" s="599"/>
      <c r="J45" s="597"/>
      <c r="K45" s="598"/>
      <c r="L45" s="599"/>
      <c r="M45" s="312"/>
      <c r="N45" s="312"/>
      <c r="O45" s="312"/>
      <c r="P45" s="312"/>
      <c r="Q45" s="312"/>
      <c r="R45" s="312"/>
      <c r="S45" s="312"/>
      <c r="T45" s="313"/>
      <c r="U45" s="313"/>
      <c r="V45" s="313"/>
      <c r="W45" s="313"/>
      <c r="X45" s="313"/>
      <c r="Y45" s="313"/>
      <c r="Z45" s="313"/>
      <c r="AA45" s="314"/>
    </row>
    <row r="46" spans="2:27" s="83" customFormat="1" ht="14.25" x14ac:dyDescent="0.2">
      <c r="B46" s="93">
        <v>23054</v>
      </c>
      <c r="C46" s="94" t="s">
        <v>236</v>
      </c>
      <c r="D46" s="597"/>
      <c r="E46" s="598"/>
      <c r="F46" s="599"/>
      <c r="G46" s="597"/>
      <c r="H46" s="598"/>
      <c r="I46" s="599"/>
      <c r="J46" s="597"/>
      <c r="K46" s="598"/>
      <c r="L46" s="599"/>
      <c r="M46" s="312"/>
      <c r="N46" s="312"/>
      <c r="O46" s="312"/>
      <c r="P46" s="312"/>
      <c r="Q46" s="312"/>
      <c r="R46" s="312"/>
      <c r="S46" s="312"/>
      <c r="T46" s="313"/>
      <c r="U46" s="313"/>
      <c r="V46" s="313"/>
      <c r="W46" s="313"/>
      <c r="X46" s="313"/>
      <c r="Y46" s="313"/>
      <c r="Z46" s="313"/>
      <c r="AA46" s="314"/>
    </row>
    <row r="47" spans="2:27" s="83" customFormat="1" thickBot="1" x14ac:dyDescent="0.25">
      <c r="B47" s="93">
        <v>43000</v>
      </c>
      <c r="C47" s="94" t="s">
        <v>237</v>
      </c>
      <c r="D47" s="606"/>
      <c r="E47" s="607"/>
      <c r="F47" s="608"/>
      <c r="G47" s="606"/>
      <c r="H47" s="607"/>
      <c r="I47" s="608"/>
      <c r="J47" s="606"/>
      <c r="K47" s="607"/>
      <c r="L47" s="608"/>
      <c r="M47" s="312"/>
      <c r="N47" s="312"/>
      <c r="O47" s="312"/>
      <c r="P47" s="312"/>
      <c r="Q47" s="312"/>
      <c r="R47" s="312"/>
      <c r="S47" s="312"/>
      <c r="T47" s="313"/>
      <c r="U47" s="313"/>
      <c r="V47" s="313"/>
      <c r="W47" s="313"/>
      <c r="X47" s="313"/>
      <c r="Y47" s="313"/>
      <c r="Z47" s="313"/>
      <c r="AA47" s="314"/>
    </row>
    <row r="48" spans="2:27" s="83" customFormat="1" ht="15.75" thickBot="1" x14ac:dyDescent="0.3">
      <c r="B48" s="95">
        <v>23055</v>
      </c>
      <c r="C48" s="96" t="s">
        <v>238</v>
      </c>
      <c r="D48" s="609">
        <f>SUM(D42:F47)</f>
        <v>0</v>
      </c>
      <c r="E48" s="610"/>
      <c r="F48" s="611"/>
      <c r="G48" s="609">
        <f>SUM(G42:I47)</f>
        <v>0</v>
      </c>
      <c r="H48" s="610"/>
      <c r="I48" s="611"/>
      <c r="J48" s="609">
        <f>SUM(J42:L47)</f>
        <v>0</v>
      </c>
      <c r="K48" s="610"/>
      <c r="L48" s="611"/>
      <c r="M48" s="312"/>
      <c r="N48" s="312"/>
      <c r="O48" s="312"/>
      <c r="P48" s="312"/>
      <c r="Q48" s="312"/>
      <c r="R48" s="312"/>
      <c r="S48" s="312"/>
      <c r="T48" s="313"/>
      <c r="U48" s="313"/>
      <c r="V48" s="313"/>
      <c r="W48" s="313"/>
      <c r="X48" s="313"/>
      <c r="Y48" s="313"/>
      <c r="Z48" s="313"/>
      <c r="AA48" s="314"/>
    </row>
    <row r="49" spans="1:27" s="83" customFormat="1" x14ac:dyDescent="0.25">
      <c r="B49" s="319"/>
      <c r="C49" s="97"/>
      <c r="D49" s="103"/>
      <c r="E49" s="103"/>
      <c r="F49" s="103"/>
      <c r="G49" s="98"/>
      <c r="H49" s="82"/>
      <c r="I49" s="103"/>
      <c r="J49" s="313"/>
      <c r="K49" s="313"/>
      <c r="L49" s="313"/>
      <c r="M49" s="312"/>
      <c r="N49" s="312"/>
      <c r="O49" s="312"/>
      <c r="P49" s="312"/>
      <c r="Q49" s="312"/>
      <c r="R49" s="312"/>
      <c r="S49" s="312"/>
      <c r="T49" s="313"/>
      <c r="U49" s="313"/>
      <c r="V49" s="313"/>
      <c r="W49" s="313"/>
      <c r="X49" s="313"/>
      <c r="Y49" s="313"/>
      <c r="Z49" s="313"/>
      <c r="AA49" s="314"/>
    </row>
    <row r="50" spans="1:27" ht="15" customHeight="1" x14ac:dyDescent="0.25">
      <c r="A50" s="52"/>
      <c r="B50" s="152"/>
      <c r="C50" s="153"/>
      <c r="D50" s="153"/>
      <c r="E50" s="153"/>
      <c r="F50" s="153"/>
      <c r="G50" s="153"/>
      <c r="H50" s="153"/>
      <c r="I50" s="153"/>
      <c r="J50" s="153"/>
      <c r="K50" s="153"/>
      <c r="L50" s="153"/>
      <c r="M50" s="153"/>
      <c r="N50" s="153"/>
      <c r="O50" s="153"/>
      <c r="P50" s="153"/>
      <c r="Q50" s="153"/>
      <c r="R50" s="153"/>
      <c r="S50" s="153"/>
      <c r="T50" s="23"/>
      <c r="U50" s="23"/>
      <c r="V50" s="23"/>
      <c r="W50" s="23"/>
      <c r="X50" s="23"/>
      <c r="Y50" s="23"/>
      <c r="Z50" s="23"/>
      <c r="AA50" s="21"/>
    </row>
    <row r="51" spans="1:27" ht="15" customHeight="1" x14ac:dyDescent="0.25">
      <c r="A51" s="52"/>
      <c r="B51" s="152"/>
      <c r="C51" s="153"/>
      <c r="D51" s="153"/>
      <c r="E51" s="153"/>
      <c r="F51" s="153"/>
      <c r="G51" s="153"/>
      <c r="H51" s="153"/>
      <c r="I51" s="153"/>
      <c r="J51" s="153"/>
      <c r="K51" s="153"/>
      <c r="L51" s="153"/>
      <c r="M51" s="153"/>
      <c r="N51" s="153"/>
      <c r="O51" s="153"/>
      <c r="P51" s="153"/>
      <c r="Q51" s="153"/>
      <c r="R51" s="153"/>
      <c r="S51" s="153"/>
      <c r="T51" s="23"/>
      <c r="U51" s="23"/>
      <c r="V51" s="23"/>
      <c r="W51" s="23"/>
      <c r="X51" s="23"/>
      <c r="Y51" s="23"/>
      <c r="Z51" s="23"/>
      <c r="AA51" s="21"/>
    </row>
    <row r="52" spans="1:27" ht="15" customHeight="1" x14ac:dyDescent="0.25">
      <c r="A52" s="52"/>
      <c r="B52" s="152"/>
      <c r="C52" s="153"/>
      <c r="D52" s="153"/>
      <c r="E52" s="153"/>
      <c r="F52" s="153"/>
      <c r="G52" s="153"/>
      <c r="H52" s="153"/>
      <c r="I52" s="153"/>
      <c r="J52" s="153"/>
      <c r="K52" s="153"/>
      <c r="L52" s="153"/>
      <c r="M52" s="153"/>
      <c r="N52" s="153"/>
      <c r="O52" s="153"/>
      <c r="P52" s="153"/>
      <c r="Q52" s="153"/>
      <c r="R52" s="153"/>
      <c r="S52" s="153"/>
      <c r="T52" s="23"/>
      <c r="U52" s="23"/>
      <c r="V52" s="23"/>
      <c r="W52" s="23"/>
      <c r="X52" s="23"/>
      <c r="Y52" s="23"/>
      <c r="Z52" s="23"/>
      <c r="AA52" s="21"/>
    </row>
    <row r="53" spans="1:27" ht="15" customHeight="1" thickBot="1" x14ac:dyDescent="0.3">
      <c r="B53" s="25"/>
      <c r="C53" s="26"/>
      <c r="D53" s="26"/>
      <c r="E53" s="26"/>
      <c r="F53" s="26"/>
      <c r="G53" s="26"/>
      <c r="H53" s="26"/>
      <c r="I53" s="26"/>
      <c r="J53" s="26"/>
      <c r="K53" s="26"/>
      <c r="L53" s="26"/>
      <c r="M53" s="26"/>
      <c r="N53" s="26"/>
      <c r="O53" s="26"/>
      <c r="P53" s="26"/>
      <c r="Q53" s="26"/>
      <c r="R53" s="26"/>
      <c r="S53" s="26"/>
      <c r="T53" s="26"/>
      <c r="U53" s="26"/>
      <c r="V53" s="26"/>
      <c r="W53" s="26"/>
      <c r="X53" s="26"/>
      <c r="Y53" s="26"/>
      <c r="Z53" s="26"/>
      <c r="AA53" s="27"/>
    </row>
  </sheetData>
  <sheetProtection sheet="1" objects="1" scenarios="1"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0"/>
  <sheetViews>
    <sheetView showGridLines="0" zoomScaleNormal="100" zoomScaleSheetLayoutView="100" workbookViewId="0">
      <selection activeCell="AI25" sqref="AI25"/>
    </sheetView>
  </sheetViews>
  <sheetFormatPr baseColWidth="10" defaultColWidth="5.7109375" defaultRowHeight="15" customHeight="1" x14ac:dyDescent="0.25"/>
  <cols>
    <col min="1" max="1" width="3.7109375" style="52" customWidth="1"/>
    <col min="2" max="24" width="5.7109375" style="52"/>
    <col min="25" max="25" width="10.5703125" style="52" customWidth="1"/>
    <col min="26" max="26" width="7.28515625" style="52" customWidth="1"/>
    <col min="27"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12" t="s">
        <v>276</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s="33" customFormat="1" ht="15" customHeight="1" x14ac:dyDescent="0.25">
      <c r="B19" s="365"/>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row>
    <row r="20" spans="2:27" s="33" customFormat="1" ht="15" customHeight="1" x14ac:dyDescent="0.25">
      <c r="B20" s="61"/>
      <c r="C20" s="69"/>
      <c r="D20" s="69"/>
      <c r="E20" s="69"/>
      <c r="F20" s="69"/>
      <c r="G20" s="69"/>
      <c r="H20" s="69"/>
      <c r="I20" s="69"/>
      <c r="J20" s="69"/>
      <c r="K20" s="69"/>
      <c r="L20" s="69"/>
      <c r="M20" s="69"/>
      <c r="N20" s="69"/>
      <c r="O20" s="69"/>
      <c r="P20" s="69"/>
      <c r="Q20" s="69"/>
      <c r="R20" s="69"/>
      <c r="S20" s="69"/>
      <c r="T20" s="69"/>
      <c r="U20" s="69"/>
      <c r="V20" s="69"/>
      <c r="W20" s="69"/>
      <c r="X20" s="69"/>
      <c r="Y20" s="69"/>
      <c r="Z20" s="69"/>
      <c r="AA20" s="62"/>
    </row>
    <row r="21" spans="2:27" s="33" customFormat="1" ht="15" customHeight="1" x14ac:dyDescent="0.25">
      <c r="B21" s="63"/>
      <c r="C21" s="71"/>
      <c r="D21" s="69"/>
      <c r="E21" s="69"/>
      <c r="F21" s="69"/>
      <c r="G21" s="69"/>
      <c r="H21" s="69"/>
      <c r="I21" s="69"/>
      <c r="J21" s="69"/>
      <c r="K21" s="69"/>
      <c r="L21" s="69"/>
      <c r="M21" s="69"/>
      <c r="N21" s="69"/>
      <c r="O21" s="69"/>
      <c r="P21" s="69"/>
      <c r="Q21" s="69"/>
      <c r="R21" s="69"/>
      <c r="S21" s="69"/>
      <c r="T21" s="69"/>
      <c r="U21" s="69"/>
      <c r="V21" s="69"/>
      <c r="W21" s="69"/>
      <c r="X21" s="69"/>
      <c r="Y21" s="69"/>
      <c r="Z21" s="69"/>
      <c r="AA21" s="64"/>
    </row>
    <row r="22" spans="2:27" s="33" customFormat="1" ht="15" customHeight="1" thickBot="1" x14ac:dyDescent="0.3">
      <c r="B22" s="67"/>
      <c r="C22" s="69"/>
      <c r="D22" s="69"/>
      <c r="E22" s="69"/>
      <c r="F22" s="69"/>
      <c r="G22" s="69"/>
      <c r="H22" s="69"/>
      <c r="I22" s="69"/>
      <c r="J22" s="69"/>
      <c r="K22" s="69"/>
      <c r="L22" s="69"/>
      <c r="M22" s="69"/>
      <c r="N22" s="69"/>
      <c r="O22" s="69"/>
      <c r="P22" s="69"/>
      <c r="Q22" s="69"/>
      <c r="R22" s="69"/>
      <c r="S22" s="69"/>
      <c r="T22" s="69"/>
      <c r="U22" s="69"/>
      <c r="V22" s="69"/>
      <c r="W22" s="69"/>
      <c r="X22" s="69"/>
      <c r="Y22" s="69"/>
      <c r="Z22" s="69"/>
      <c r="AA22" s="68"/>
    </row>
    <row r="23" spans="2:27" s="33" customFormat="1" ht="15" customHeight="1" x14ac:dyDescent="0.25">
      <c r="B23" s="63"/>
      <c r="C23" s="69"/>
      <c r="D23" s="69"/>
      <c r="E23" s="69"/>
      <c r="F23" s="69"/>
      <c r="G23" s="69"/>
      <c r="H23" s="69"/>
      <c r="I23" s="69"/>
      <c r="J23" s="69"/>
      <c r="K23" s="72"/>
      <c r="L23" s="73"/>
      <c r="M23" s="73"/>
      <c r="N23" s="73"/>
      <c r="O23" s="73"/>
      <c r="P23" s="73"/>
      <c r="Q23" s="73"/>
      <c r="R23" s="74"/>
      <c r="S23" s="69"/>
      <c r="T23" s="69"/>
      <c r="U23" s="69"/>
      <c r="V23" s="69"/>
      <c r="W23" s="69"/>
      <c r="X23" s="69"/>
      <c r="Y23" s="69"/>
      <c r="Z23" s="69"/>
      <c r="AA23" s="64"/>
    </row>
    <row r="24" spans="2:27" s="33" customFormat="1" ht="15" customHeight="1" x14ac:dyDescent="0.25">
      <c r="B24" s="63"/>
      <c r="C24" s="69"/>
      <c r="D24" s="70"/>
      <c r="E24" s="69"/>
      <c r="F24" s="69"/>
      <c r="G24" s="69"/>
      <c r="H24" s="69"/>
      <c r="I24" s="69"/>
      <c r="J24" s="69"/>
      <c r="K24" s="75"/>
      <c r="L24" s="69"/>
      <c r="M24" s="69"/>
      <c r="N24" s="69"/>
      <c r="O24" s="69"/>
      <c r="P24" s="69"/>
      <c r="Q24" s="69"/>
      <c r="R24" s="76"/>
      <c r="S24" s="69"/>
      <c r="T24" s="69"/>
      <c r="U24" s="69"/>
      <c r="V24" s="69"/>
      <c r="W24" s="69"/>
      <c r="X24" s="69"/>
      <c r="Y24" s="69"/>
      <c r="Z24" s="69"/>
      <c r="AA24" s="64"/>
    </row>
    <row r="25" spans="2:27" s="33" customFormat="1" ht="15" customHeight="1" x14ac:dyDescent="0.25">
      <c r="B25" s="63"/>
      <c r="C25" s="69"/>
      <c r="D25" s="69"/>
      <c r="E25" s="69"/>
      <c r="F25" s="69"/>
      <c r="G25" s="69"/>
      <c r="H25" s="69"/>
      <c r="I25" s="69"/>
      <c r="J25" s="69"/>
      <c r="K25" s="75"/>
      <c r="L25" s="69"/>
      <c r="M25" s="69"/>
      <c r="N25" s="69"/>
      <c r="O25" s="69"/>
      <c r="P25" s="69"/>
      <c r="Q25" s="69"/>
      <c r="R25" s="76"/>
      <c r="S25" s="69"/>
      <c r="T25" s="69"/>
      <c r="U25" s="69"/>
      <c r="V25" s="69"/>
      <c r="W25" s="69"/>
      <c r="X25" s="69"/>
      <c r="Y25" s="69"/>
      <c r="Z25" s="69"/>
      <c r="AA25" s="64"/>
    </row>
    <row r="26" spans="2:27" s="33" customFormat="1" ht="15" customHeight="1" x14ac:dyDescent="0.25">
      <c r="B26" s="63"/>
      <c r="C26" s="69"/>
      <c r="D26" s="69"/>
      <c r="E26" s="69"/>
      <c r="F26" s="69"/>
      <c r="G26" s="69"/>
      <c r="H26" s="69"/>
      <c r="I26" s="69"/>
      <c r="J26" s="69"/>
      <c r="K26" s="75"/>
      <c r="L26" s="23"/>
      <c r="M26" s="621" t="s">
        <v>110</v>
      </c>
      <c r="N26" s="621"/>
      <c r="O26" s="621"/>
      <c r="P26" s="621"/>
      <c r="Q26" s="69"/>
      <c r="R26" s="76"/>
      <c r="S26" s="69"/>
      <c r="T26" s="69"/>
      <c r="U26" s="69"/>
      <c r="V26" s="69"/>
      <c r="W26" s="69"/>
      <c r="X26" s="69"/>
      <c r="Y26" s="69"/>
      <c r="Z26" s="69"/>
      <c r="AA26" s="64"/>
    </row>
    <row r="27" spans="2:27" s="33" customFormat="1" ht="15" customHeight="1" x14ac:dyDescent="0.25">
      <c r="B27" s="63"/>
      <c r="C27" s="69"/>
      <c r="D27" s="69"/>
      <c r="E27" s="69"/>
      <c r="F27" s="69"/>
      <c r="G27" s="69"/>
      <c r="H27" s="69"/>
      <c r="I27" s="69"/>
      <c r="J27" s="69"/>
      <c r="K27" s="75"/>
      <c r="L27" s="69"/>
      <c r="M27" s="69"/>
      <c r="N27" s="69"/>
      <c r="O27" s="69"/>
      <c r="P27" s="69"/>
      <c r="Q27" s="69"/>
      <c r="R27" s="76"/>
      <c r="S27" s="69"/>
      <c r="T27" s="69"/>
      <c r="U27" s="69"/>
      <c r="V27" s="69"/>
      <c r="W27" s="69"/>
      <c r="X27" s="69"/>
      <c r="Y27" s="69"/>
      <c r="Z27" s="69"/>
      <c r="AA27" s="64"/>
    </row>
    <row r="28" spans="2:27" s="33" customFormat="1" ht="15" customHeight="1" x14ac:dyDescent="0.25">
      <c r="B28" s="63"/>
      <c r="C28" s="71"/>
      <c r="D28" s="71"/>
      <c r="E28" s="71"/>
      <c r="F28" s="71"/>
      <c r="G28" s="71"/>
      <c r="H28" s="71"/>
      <c r="I28" s="71"/>
      <c r="J28" s="71"/>
      <c r="K28" s="77"/>
      <c r="L28" s="71"/>
      <c r="M28" s="71"/>
      <c r="N28" s="71"/>
      <c r="O28" s="71"/>
      <c r="P28" s="71"/>
      <c r="Q28" s="71"/>
      <c r="R28" s="78"/>
      <c r="S28" s="71"/>
      <c r="T28" s="71"/>
      <c r="U28" s="71"/>
      <c r="V28" s="71"/>
      <c r="W28" s="71"/>
      <c r="X28" s="71"/>
      <c r="Y28" s="372" t="s">
        <v>368</v>
      </c>
      <c r="Z28" s="71"/>
      <c r="AA28" s="64"/>
    </row>
    <row r="29" spans="2:27" s="33" customFormat="1" ht="15" customHeight="1" x14ac:dyDescent="0.25">
      <c r="B29" s="63"/>
      <c r="C29" s="71"/>
      <c r="D29" s="71"/>
      <c r="E29" s="71"/>
      <c r="F29" s="71"/>
      <c r="G29" s="71"/>
      <c r="H29" s="71"/>
      <c r="I29" s="71"/>
      <c r="J29" s="71"/>
      <c r="K29" s="77"/>
      <c r="L29" s="71"/>
      <c r="M29" s="71"/>
      <c r="N29" s="71"/>
      <c r="O29" s="71"/>
      <c r="P29" s="71"/>
      <c r="Q29" s="71"/>
      <c r="R29" s="78"/>
      <c r="S29" s="71"/>
      <c r="T29" s="71"/>
      <c r="U29" s="71"/>
      <c r="V29" s="71"/>
      <c r="W29" s="71"/>
      <c r="X29" s="71"/>
      <c r="Y29" s="71"/>
      <c r="Z29" s="71"/>
      <c r="AA29" s="64"/>
    </row>
    <row r="30" spans="2:27" s="359" customFormat="1" ht="24" customHeight="1" x14ac:dyDescent="0.25">
      <c r="B30" s="616" t="s">
        <v>413</v>
      </c>
      <c r="C30" s="616"/>
      <c r="D30" s="616"/>
      <c r="E30" s="616"/>
      <c r="F30" s="616"/>
      <c r="G30" s="616"/>
      <c r="H30" s="616"/>
      <c r="I30" s="616"/>
      <c r="J30" s="616"/>
      <c r="K30" s="616"/>
      <c r="L30" s="616"/>
      <c r="M30" s="616"/>
      <c r="N30" s="616"/>
      <c r="O30" s="616"/>
      <c r="P30" s="616"/>
      <c r="Q30" s="616"/>
      <c r="R30" s="616"/>
      <c r="S30" s="616"/>
      <c r="T30" s="616"/>
      <c r="U30" s="616"/>
      <c r="V30" s="616"/>
      <c r="W30" s="616"/>
      <c r="X30" s="616"/>
      <c r="Y30" s="360" t="s">
        <v>248</v>
      </c>
      <c r="Z30" s="368"/>
      <c r="AA30" s="361"/>
    </row>
    <row r="31" spans="2:27" s="359" customFormat="1" x14ac:dyDescent="0.25">
      <c r="B31" s="617" t="s">
        <v>419</v>
      </c>
      <c r="C31" s="618"/>
      <c r="D31" s="618"/>
      <c r="E31" s="618"/>
      <c r="F31" s="618"/>
      <c r="G31" s="618"/>
      <c r="H31" s="618"/>
      <c r="I31" s="618"/>
      <c r="J31" s="618"/>
      <c r="K31" s="618"/>
      <c r="L31" s="618"/>
      <c r="M31" s="618"/>
      <c r="N31" s="618"/>
      <c r="O31" s="618"/>
      <c r="P31" s="618"/>
      <c r="Q31" s="618"/>
      <c r="R31" s="618"/>
      <c r="S31" s="618"/>
      <c r="T31" s="618"/>
      <c r="U31" s="618"/>
      <c r="V31" s="618"/>
      <c r="W31" s="618"/>
      <c r="X31" s="619"/>
      <c r="Z31" s="363"/>
      <c r="AA31" s="361"/>
    </row>
    <row r="32" spans="2:27" s="359" customFormat="1" x14ac:dyDescent="0.25">
      <c r="B32" s="620" t="s">
        <v>369</v>
      </c>
      <c r="C32" s="620"/>
      <c r="D32" s="620"/>
      <c r="E32" s="620"/>
      <c r="F32" s="620"/>
      <c r="G32" s="620"/>
      <c r="H32" s="620"/>
      <c r="I32" s="620"/>
      <c r="J32" s="620"/>
      <c r="K32" s="620"/>
      <c r="L32" s="620"/>
      <c r="M32" s="620"/>
      <c r="N32" s="620"/>
      <c r="O32" s="620"/>
      <c r="P32" s="620"/>
      <c r="Q32" s="620"/>
      <c r="R32" s="620"/>
      <c r="S32" s="620"/>
      <c r="T32" s="620"/>
      <c r="U32" s="620"/>
      <c r="V32" s="620"/>
      <c r="W32" s="620"/>
      <c r="X32" s="620"/>
      <c r="Y32" s="362" t="s">
        <v>248</v>
      </c>
      <c r="Z32" s="364"/>
      <c r="AA32" s="361"/>
    </row>
    <row r="33" spans="2:27" s="359" customFormat="1" ht="30.2" customHeight="1" x14ac:dyDescent="0.25">
      <c r="B33" s="620" t="s">
        <v>414</v>
      </c>
      <c r="C33" s="620"/>
      <c r="D33" s="620"/>
      <c r="E33" s="620"/>
      <c r="F33" s="620"/>
      <c r="G33" s="620"/>
      <c r="H33" s="620"/>
      <c r="I33" s="620"/>
      <c r="J33" s="620"/>
      <c r="K33" s="620"/>
      <c r="L33" s="620"/>
      <c r="M33" s="620"/>
      <c r="N33" s="620"/>
      <c r="O33" s="620"/>
      <c r="P33" s="620"/>
      <c r="Q33" s="620"/>
      <c r="R33" s="620"/>
      <c r="S33" s="620"/>
      <c r="T33" s="620"/>
      <c r="U33" s="620"/>
      <c r="V33" s="620"/>
      <c r="W33" s="620"/>
      <c r="X33" s="620"/>
      <c r="Y33" s="362" t="s">
        <v>248</v>
      </c>
      <c r="Z33" s="364"/>
      <c r="AA33" s="361"/>
    </row>
    <row r="34" spans="2:27" s="33" customFormat="1" ht="15" customHeight="1" x14ac:dyDescent="0.25">
      <c r="B34" s="617" t="s">
        <v>415</v>
      </c>
      <c r="C34" s="618"/>
      <c r="D34" s="618"/>
      <c r="E34" s="618"/>
      <c r="F34" s="618"/>
      <c r="G34" s="618"/>
      <c r="H34" s="618"/>
      <c r="I34" s="618"/>
      <c r="J34" s="618"/>
      <c r="K34" s="618"/>
      <c r="L34" s="618"/>
      <c r="M34" s="618"/>
      <c r="N34" s="618"/>
      <c r="O34" s="618"/>
      <c r="P34" s="618"/>
      <c r="Q34" s="618"/>
      <c r="R34" s="618"/>
      <c r="S34" s="618"/>
      <c r="T34" s="618"/>
      <c r="U34" s="618"/>
      <c r="V34" s="618"/>
      <c r="W34" s="618"/>
      <c r="X34" s="619"/>
      <c r="Y34" s="372" t="s">
        <v>416</v>
      </c>
      <c r="Z34" s="375" t="s">
        <v>417</v>
      </c>
      <c r="AA34" s="21"/>
    </row>
    <row r="35" spans="2:27" s="33" customFormat="1" ht="15" customHeight="1" x14ac:dyDescent="0.25">
      <c r="B35" s="620" t="s">
        <v>370</v>
      </c>
      <c r="C35" s="620"/>
      <c r="D35" s="620"/>
      <c r="E35" s="620"/>
      <c r="F35" s="620"/>
      <c r="G35" s="620"/>
      <c r="H35" s="620"/>
      <c r="I35" s="620"/>
      <c r="J35" s="620"/>
      <c r="K35" s="620"/>
      <c r="L35" s="620"/>
      <c r="M35" s="620"/>
      <c r="N35" s="620"/>
      <c r="O35" s="620"/>
      <c r="P35" s="620"/>
      <c r="Q35" s="620"/>
      <c r="R35" s="620"/>
      <c r="S35" s="620"/>
      <c r="T35" s="620"/>
      <c r="U35" s="620"/>
      <c r="V35" s="620"/>
      <c r="W35" s="620"/>
      <c r="X35" s="620"/>
      <c r="Y35" s="362" t="s">
        <v>248</v>
      </c>
      <c r="Z35" s="374"/>
      <c r="AA35" s="21"/>
    </row>
    <row r="36" spans="2:27" s="33" customFormat="1" ht="15" customHeight="1" x14ac:dyDescent="0.25">
      <c r="B36" s="620" t="s">
        <v>371</v>
      </c>
      <c r="C36" s="620"/>
      <c r="D36" s="620"/>
      <c r="E36" s="620"/>
      <c r="F36" s="620"/>
      <c r="G36" s="620"/>
      <c r="H36" s="620"/>
      <c r="I36" s="620"/>
      <c r="J36" s="620"/>
      <c r="K36" s="620"/>
      <c r="L36" s="620"/>
      <c r="M36" s="620"/>
      <c r="N36" s="620"/>
      <c r="O36" s="620"/>
      <c r="P36" s="620"/>
      <c r="Q36" s="620"/>
      <c r="R36" s="620"/>
      <c r="S36" s="620"/>
      <c r="T36" s="620"/>
      <c r="U36" s="620"/>
      <c r="V36" s="620"/>
      <c r="W36" s="620"/>
      <c r="X36" s="622"/>
      <c r="Y36" s="362" t="s">
        <v>248</v>
      </c>
      <c r="Z36" s="374"/>
      <c r="AA36" s="21"/>
    </row>
    <row r="37" spans="2:27" s="33" customFormat="1" ht="15" customHeight="1" x14ac:dyDescent="0.25">
      <c r="B37" s="620" t="s">
        <v>372</v>
      </c>
      <c r="C37" s="620"/>
      <c r="D37" s="620"/>
      <c r="E37" s="620"/>
      <c r="F37" s="620"/>
      <c r="G37" s="620"/>
      <c r="H37" s="620"/>
      <c r="I37" s="620"/>
      <c r="J37" s="620"/>
      <c r="K37" s="620"/>
      <c r="L37" s="620"/>
      <c r="M37" s="620"/>
      <c r="N37" s="620"/>
      <c r="O37" s="620"/>
      <c r="P37" s="620"/>
      <c r="Q37" s="620"/>
      <c r="R37" s="620"/>
      <c r="S37" s="620"/>
      <c r="T37" s="620"/>
      <c r="U37" s="620"/>
      <c r="V37" s="620"/>
      <c r="W37" s="620"/>
      <c r="X37" s="620"/>
      <c r="Y37" s="362" t="s">
        <v>248</v>
      </c>
      <c r="Z37" s="374"/>
      <c r="AA37" s="21"/>
    </row>
    <row r="38" spans="2:27" s="33" customFormat="1" ht="15" customHeight="1" x14ac:dyDescent="0.25">
      <c r="B38" s="620" t="s">
        <v>373</v>
      </c>
      <c r="C38" s="620"/>
      <c r="D38" s="620"/>
      <c r="E38" s="620"/>
      <c r="F38" s="620"/>
      <c r="G38" s="620"/>
      <c r="H38" s="620"/>
      <c r="I38" s="620"/>
      <c r="J38" s="620"/>
      <c r="K38" s="620"/>
      <c r="L38" s="620"/>
      <c r="M38" s="620"/>
      <c r="N38" s="620"/>
      <c r="O38" s="620"/>
      <c r="P38" s="620"/>
      <c r="Q38" s="620"/>
      <c r="R38" s="620"/>
      <c r="S38" s="620"/>
      <c r="T38" s="620"/>
      <c r="U38" s="620"/>
      <c r="V38" s="620"/>
      <c r="W38" s="620"/>
      <c r="X38" s="620"/>
      <c r="Y38" s="362" t="s">
        <v>248</v>
      </c>
      <c r="Z38" s="374"/>
      <c r="AA38" s="21"/>
    </row>
    <row r="39" spans="2:27" s="33" customFormat="1" ht="15" customHeight="1" x14ac:dyDescent="0.25">
      <c r="B39" s="620" t="s">
        <v>374</v>
      </c>
      <c r="C39" s="620"/>
      <c r="D39" s="620"/>
      <c r="E39" s="620"/>
      <c r="F39" s="620"/>
      <c r="G39" s="620"/>
      <c r="H39" s="620"/>
      <c r="I39" s="620"/>
      <c r="J39" s="620"/>
      <c r="K39" s="620"/>
      <c r="L39" s="620"/>
      <c r="M39" s="620"/>
      <c r="N39" s="620"/>
      <c r="O39" s="620"/>
      <c r="P39" s="620"/>
      <c r="Q39" s="620"/>
      <c r="R39" s="620"/>
      <c r="S39" s="620"/>
      <c r="T39" s="620"/>
      <c r="U39" s="620"/>
      <c r="V39" s="620"/>
      <c r="W39" s="620"/>
      <c r="X39" s="620"/>
      <c r="Y39" s="362" t="s">
        <v>248</v>
      </c>
      <c r="Z39" s="374"/>
      <c r="AA39" s="21"/>
    </row>
    <row r="40" spans="2:27" s="33" customFormat="1" ht="15" customHeight="1" x14ac:dyDescent="0.25">
      <c r="B40" s="620" t="s">
        <v>375</v>
      </c>
      <c r="C40" s="620"/>
      <c r="D40" s="620"/>
      <c r="E40" s="620"/>
      <c r="F40" s="620"/>
      <c r="G40" s="620"/>
      <c r="H40" s="620"/>
      <c r="I40" s="620"/>
      <c r="J40" s="620"/>
      <c r="K40" s="620"/>
      <c r="L40" s="620"/>
      <c r="M40" s="620"/>
      <c r="N40" s="620"/>
      <c r="O40" s="620"/>
      <c r="P40" s="620"/>
      <c r="Q40" s="620"/>
      <c r="R40" s="620"/>
      <c r="S40" s="620"/>
      <c r="T40" s="620"/>
      <c r="U40" s="620"/>
      <c r="V40" s="620"/>
      <c r="W40" s="620"/>
      <c r="X40" s="620"/>
      <c r="Y40" s="362" t="s">
        <v>248</v>
      </c>
      <c r="Z40" s="374"/>
      <c r="AA40" s="21"/>
    </row>
    <row r="41" spans="2:27" s="33" customFormat="1" ht="15" customHeight="1" x14ac:dyDescent="0.25">
      <c r="B41" s="620" t="s">
        <v>376</v>
      </c>
      <c r="C41" s="620"/>
      <c r="D41" s="620"/>
      <c r="E41" s="620"/>
      <c r="F41" s="620"/>
      <c r="G41" s="620"/>
      <c r="H41" s="620"/>
      <c r="I41" s="620"/>
      <c r="J41" s="620"/>
      <c r="K41" s="620"/>
      <c r="L41" s="620"/>
      <c r="M41" s="620"/>
      <c r="N41" s="620"/>
      <c r="O41" s="620"/>
      <c r="P41" s="620"/>
      <c r="Q41" s="620"/>
      <c r="R41" s="620"/>
      <c r="S41" s="620"/>
      <c r="T41" s="620"/>
      <c r="U41" s="620"/>
      <c r="V41" s="620"/>
      <c r="W41" s="620"/>
      <c r="X41" s="620"/>
      <c r="Y41" s="362" t="s">
        <v>248</v>
      </c>
      <c r="Z41" s="374"/>
      <c r="AA41" s="21"/>
    </row>
    <row r="42" spans="2:27" s="33" customFormat="1" ht="15" customHeight="1" x14ac:dyDescent="0.25">
      <c r="B42" s="620" t="s">
        <v>377</v>
      </c>
      <c r="C42" s="620"/>
      <c r="D42" s="620"/>
      <c r="E42" s="620"/>
      <c r="F42" s="620"/>
      <c r="G42" s="620"/>
      <c r="H42" s="620"/>
      <c r="I42" s="620"/>
      <c r="J42" s="620"/>
      <c r="K42" s="620"/>
      <c r="L42" s="620"/>
      <c r="M42" s="620"/>
      <c r="N42" s="620"/>
      <c r="O42" s="620"/>
      <c r="P42" s="620"/>
      <c r="Q42" s="620"/>
      <c r="R42" s="620"/>
      <c r="S42" s="620"/>
      <c r="T42" s="620"/>
      <c r="U42" s="620"/>
      <c r="V42" s="620"/>
      <c r="W42" s="620"/>
      <c r="X42" s="620"/>
      <c r="Y42" s="362" t="s">
        <v>248</v>
      </c>
      <c r="Z42" s="374"/>
      <c r="AA42" s="21"/>
    </row>
    <row r="43" spans="2:27" s="33" customFormat="1" ht="15" customHeight="1" x14ac:dyDescent="0.25">
      <c r="B43" s="620" t="s">
        <v>378</v>
      </c>
      <c r="C43" s="620"/>
      <c r="D43" s="620"/>
      <c r="E43" s="620"/>
      <c r="F43" s="620"/>
      <c r="G43" s="620"/>
      <c r="H43" s="620"/>
      <c r="I43" s="620"/>
      <c r="J43" s="620"/>
      <c r="K43" s="620"/>
      <c r="L43" s="620"/>
      <c r="M43" s="620"/>
      <c r="N43" s="620"/>
      <c r="O43" s="620"/>
      <c r="P43" s="620"/>
      <c r="Q43" s="620"/>
      <c r="R43" s="620"/>
      <c r="S43" s="620"/>
      <c r="T43" s="620"/>
      <c r="U43" s="620"/>
      <c r="V43" s="620"/>
      <c r="W43" s="620"/>
      <c r="X43" s="620"/>
      <c r="Y43" s="362" t="s">
        <v>248</v>
      </c>
      <c r="Z43" s="374"/>
      <c r="AA43" s="21"/>
    </row>
    <row r="44" spans="2:27" s="33" customFormat="1" ht="15" customHeight="1" x14ac:dyDescent="0.25">
      <c r="B44" s="620" t="s">
        <v>379</v>
      </c>
      <c r="C44" s="620"/>
      <c r="D44" s="620"/>
      <c r="E44" s="620"/>
      <c r="F44" s="620"/>
      <c r="G44" s="620"/>
      <c r="H44" s="620"/>
      <c r="I44" s="620"/>
      <c r="J44" s="620"/>
      <c r="K44" s="620"/>
      <c r="L44" s="620"/>
      <c r="M44" s="620"/>
      <c r="N44" s="620"/>
      <c r="O44" s="620"/>
      <c r="P44" s="620"/>
      <c r="Q44" s="620"/>
      <c r="R44" s="620"/>
      <c r="S44" s="620"/>
      <c r="T44" s="620"/>
      <c r="U44" s="620"/>
      <c r="V44" s="620"/>
      <c r="W44" s="620"/>
      <c r="X44" s="620"/>
      <c r="Y44" s="362" t="s">
        <v>248</v>
      </c>
      <c r="Z44" s="374"/>
      <c r="AA44" s="21"/>
    </row>
    <row r="45" spans="2:27" s="33" customFormat="1" ht="15" customHeight="1" x14ac:dyDescent="0.25">
      <c r="B45" s="620" t="s">
        <v>380</v>
      </c>
      <c r="C45" s="620"/>
      <c r="D45" s="620"/>
      <c r="E45" s="620"/>
      <c r="F45" s="620"/>
      <c r="G45" s="620"/>
      <c r="H45" s="620"/>
      <c r="I45" s="620"/>
      <c r="J45" s="620"/>
      <c r="K45" s="620"/>
      <c r="L45" s="620"/>
      <c r="M45" s="620"/>
      <c r="N45" s="620"/>
      <c r="O45" s="620"/>
      <c r="P45" s="620"/>
      <c r="Q45" s="620"/>
      <c r="R45" s="620"/>
      <c r="S45" s="620"/>
      <c r="T45" s="620"/>
      <c r="U45" s="620"/>
      <c r="V45" s="620"/>
      <c r="W45" s="620"/>
      <c r="X45" s="620"/>
      <c r="Y45" s="362" t="s">
        <v>248</v>
      </c>
      <c r="Z45" s="374"/>
      <c r="AA45" s="21"/>
    </row>
    <row r="46" spans="2:27" s="33" customFormat="1" ht="15" customHeight="1" x14ac:dyDescent="0.25">
      <c r="B46" s="620" t="s">
        <v>432</v>
      </c>
      <c r="C46" s="620"/>
      <c r="D46" s="620"/>
      <c r="E46" s="620"/>
      <c r="F46" s="620"/>
      <c r="G46" s="620"/>
      <c r="H46" s="620"/>
      <c r="I46" s="620"/>
      <c r="J46" s="620"/>
      <c r="K46" s="620"/>
      <c r="L46" s="620"/>
      <c r="M46" s="620"/>
      <c r="N46" s="620"/>
      <c r="O46" s="620"/>
      <c r="P46" s="620"/>
      <c r="Q46" s="620"/>
      <c r="R46" s="620"/>
      <c r="S46" s="620"/>
      <c r="T46" s="620"/>
      <c r="U46" s="620"/>
      <c r="V46" s="620"/>
      <c r="W46" s="620"/>
      <c r="X46" s="620"/>
      <c r="Y46" s="362" t="s">
        <v>248</v>
      </c>
      <c r="Z46" s="374"/>
      <c r="AA46" s="21"/>
    </row>
    <row r="47" spans="2:27" s="33" customFormat="1" ht="15" customHeight="1" x14ac:dyDescent="0.25">
      <c r="B47" s="620" t="s">
        <v>381</v>
      </c>
      <c r="C47" s="620"/>
      <c r="D47" s="620"/>
      <c r="E47" s="620"/>
      <c r="F47" s="620"/>
      <c r="G47" s="620"/>
      <c r="H47" s="620"/>
      <c r="I47" s="620"/>
      <c r="J47" s="620"/>
      <c r="K47" s="620"/>
      <c r="L47" s="620"/>
      <c r="M47" s="620"/>
      <c r="N47" s="620"/>
      <c r="O47" s="620"/>
      <c r="P47" s="620"/>
      <c r="Q47" s="620"/>
      <c r="R47" s="620"/>
      <c r="S47" s="620"/>
      <c r="T47" s="620"/>
      <c r="U47" s="620"/>
      <c r="V47" s="620"/>
      <c r="W47" s="620"/>
      <c r="X47" s="620"/>
      <c r="Y47" s="362" t="s">
        <v>248</v>
      </c>
      <c r="Z47" s="374"/>
      <c r="AA47" s="21"/>
    </row>
    <row r="48" spans="2:27" s="33" customFormat="1" ht="15" customHeight="1" x14ac:dyDescent="0.25">
      <c r="B48" s="620" t="s">
        <v>382</v>
      </c>
      <c r="C48" s="620"/>
      <c r="D48" s="620"/>
      <c r="E48" s="620"/>
      <c r="F48" s="620"/>
      <c r="G48" s="620"/>
      <c r="H48" s="620"/>
      <c r="I48" s="620"/>
      <c r="J48" s="620"/>
      <c r="K48" s="620"/>
      <c r="L48" s="620"/>
      <c r="M48" s="620"/>
      <c r="N48" s="620"/>
      <c r="O48" s="620"/>
      <c r="P48" s="620"/>
      <c r="Q48" s="620"/>
      <c r="R48" s="620"/>
      <c r="S48" s="620"/>
      <c r="T48" s="620"/>
      <c r="U48" s="620"/>
      <c r="V48" s="620"/>
      <c r="W48" s="620"/>
      <c r="X48" s="620"/>
      <c r="Y48" s="362" t="s">
        <v>248</v>
      </c>
      <c r="Z48" s="374"/>
      <c r="AA48" s="21"/>
    </row>
    <row r="49" spans="2:27" s="33" customFormat="1" ht="15" customHeight="1" x14ac:dyDescent="0.25">
      <c r="B49" s="620" t="s">
        <v>383</v>
      </c>
      <c r="C49" s="620"/>
      <c r="D49" s="620"/>
      <c r="E49" s="620"/>
      <c r="F49" s="620"/>
      <c r="G49" s="620"/>
      <c r="H49" s="620"/>
      <c r="I49" s="620"/>
      <c r="J49" s="620"/>
      <c r="K49" s="620"/>
      <c r="L49" s="620"/>
      <c r="M49" s="620"/>
      <c r="N49" s="620"/>
      <c r="O49" s="620"/>
      <c r="P49" s="620"/>
      <c r="Q49" s="620"/>
      <c r="R49" s="620"/>
      <c r="S49" s="620"/>
      <c r="T49" s="620"/>
      <c r="U49" s="620"/>
      <c r="V49" s="620"/>
      <c r="W49" s="620"/>
      <c r="X49" s="620"/>
      <c r="Y49" s="362" t="s">
        <v>248</v>
      </c>
      <c r="Z49" s="374"/>
      <c r="AA49" s="21"/>
    </row>
    <row r="50" spans="2:27" s="33" customFormat="1" ht="15" customHeight="1" x14ac:dyDescent="0.25">
      <c r="B50" s="620" t="s">
        <v>384</v>
      </c>
      <c r="C50" s="620"/>
      <c r="D50" s="620"/>
      <c r="E50" s="620"/>
      <c r="F50" s="620"/>
      <c r="G50" s="620"/>
      <c r="H50" s="620"/>
      <c r="I50" s="620"/>
      <c r="J50" s="620"/>
      <c r="K50" s="620"/>
      <c r="L50" s="620"/>
      <c r="M50" s="620"/>
      <c r="N50" s="620"/>
      <c r="O50" s="620"/>
      <c r="P50" s="620"/>
      <c r="Q50" s="620"/>
      <c r="R50" s="620"/>
      <c r="S50" s="620"/>
      <c r="T50" s="620"/>
      <c r="U50" s="620"/>
      <c r="V50" s="620"/>
      <c r="W50" s="620"/>
      <c r="X50" s="620"/>
      <c r="Y50" s="362" t="s">
        <v>248</v>
      </c>
      <c r="Z50" s="374"/>
      <c r="AA50" s="21"/>
    </row>
    <row r="51" spans="2:27" s="33" customFormat="1" ht="15" customHeight="1" x14ac:dyDescent="0.25">
      <c r="B51" s="620" t="s">
        <v>385</v>
      </c>
      <c r="C51" s="620"/>
      <c r="D51" s="620"/>
      <c r="E51" s="620"/>
      <c r="F51" s="620"/>
      <c r="G51" s="620"/>
      <c r="H51" s="620"/>
      <c r="I51" s="620"/>
      <c r="J51" s="620"/>
      <c r="K51" s="620"/>
      <c r="L51" s="620"/>
      <c r="M51" s="620"/>
      <c r="N51" s="620"/>
      <c r="O51" s="620"/>
      <c r="P51" s="620"/>
      <c r="Q51" s="620"/>
      <c r="R51" s="620"/>
      <c r="S51" s="620"/>
      <c r="T51" s="620"/>
      <c r="U51" s="620"/>
      <c r="V51" s="620"/>
      <c r="W51" s="620"/>
      <c r="X51" s="620"/>
      <c r="Y51" s="362" t="s">
        <v>248</v>
      </c>
      <c r="Z51" s="374"/>
      <c r="AA51" s="21"/>
    </row>
    <row r="52" spans="2:27" s="33" customFormat="1" ht="15" customHeight="1" x14ac:dyDescent="0.25">
      <c r="B52" s="620" t="s">
        <v>386</v>
      </c>
      <c r="C52" s="620"/>
      <c r="D52" s="620"/>
      <c r="E52" s="620"/>
      <c r="F52" s="620"/>
      <c r="G52" s="620"/>
      <c r="H52" s="620"/>
      <c r="I52" s="620"/>
      <c r="J52" s="620"/>
      <c r="K52" s="620"/>
      <c r="L52" s="620"/>
      <c r="M52" s="620"/>
      <c r="N52" s="620"/>
      <c r="O52" s="620"/>
      <c r="P52" s="620"/>
      <c r="Q52" s="620"/>
      <c r="R52" s="620"/>
      <c r="S52" s="620"/>
      <c r="T52" s="620"/>
      <c r="U52" s="620"/>
      <c r="V52" s="620"/>
      <c r="W52" s="620"/>
      <c r="X52" s="620"/>
      <c r="Y52" s="362" t="s">
        <v>248</v>
      </c>
      <c r="Z52" s="374"/>
      <c r="AA52" s="21"/>
    </row>
    <row r="53" spans="2:27" s="33" customFormat="1" ht="15" customHeight="1" x14ac:dyDescent="0.25">
      <c r="B53" s="620" t="s">
        <v>387</v>
      </c>
      <c r="C53" s="620"/>
      <c r="D53" s="620"/>
      <c r="E53" s="620"/>
      <c r="F53" s="620"/>
      <c r="G53" s="620"/>
      <c r="H53" s="620"/>
      <c r="I53" s="620"/>
      <c r="J53" s="620"/>
      <c r="K53" s="620"/>
      <c r="L53" s="620"/>
      <c r="M53" s="620"/>
      <c r="N53" s="620"/>
      <c r="O53" s="620"/>
      <c r="P53" s="620"/>
      <c r="Q53" s="620"/>
      <c r="R53" s="620"/>
      <c r="S53" s="620"/>
      <c r="T53" s="620"/>
      <c r="U53" s="620"/>
      <c r="V53" s="620"/>
      <c r="W53" s="620"/>
      <c r="X53" s="620"/>
      <c r="Y53" s="362" t="s">
        <v>248</v>
      </c>
      <c r="Z53" s="374"/>
      <c r="AA53" s="21"/>
    </row>
    <row r="54" spans="2:27" s="33" customFormat="1" ht="15" customHeight="1" x14ac:dyDescent="0.25">
      <c r="B54" s="620" t="s">
        <v>395</v>
      </c>
      <c r="C54" s="620"/>
      <c r="D54" s="620"/>
      <c r="E54" s="620"/>
      <c r="F54" s="620"/>
      <c r="G54" s="620"/>
      <c r="H54" s="620"/>
      <c r="I54" s="620"/>
      <c r="J54" s="620"/>
      <c r="K54" s="620"/>
      <c r="L54" s="620"/>
      <c r="M54" s="620"/>
      <c r="N54" s="620"/>
      <c r="O54" s="620"/>
      <c r="P54" s="620"/>
      <c r="Q54" s="620"/>
      <c r="R54" s="620"/>
      <c r="S54" s="620"/>
      <c r="T54" s="620"/>
      <c r="U54" s="620"/>
      <c r="V54" s="620"/>
      <c r="W54" s="620"/>
      <c r="X54" s="620"/>
      <c r="Y54" s="362" t="s">
        <v>248</v>
      </c>
      <c r="Z54" s="374"/>
      <c r="AA54" s="21"/>
    </row>
    <row r="55" spans="2:27" s="33" customFormat="1" ht="15" customHeight="1" x14ac:dyDescent="0.25">
      <c r="B55" s="620" t="s">
        <v>388</v>
      </c>
      <c r="C55" s="620"/>
      <c r="D55" s="620"/>
      <c r="E55" s="620"/>
      <c r="F55" s="620"/>
      <c r="G55" s="620"/>
      <c r="H55" s="620"/>
      <c r="I55" s="620"/>
      <c r="J55" s="620"/>
      <c r="K55" s="620"/>
      <c r="L55" s="620"/>
      <c r="M55" s="620"/>
      <c r="N55" s="620"/>
      <c r="O55" s="620"/>
      <c r="P55" s="620"/>
      <c r="Q55" s="620"/>
      <c r="R55" s="620"/>
      <c r="S55" s="620"/>
      <c r="T55" s="620"/>
      <c r="U55" s="620"/>
      <c r="V55" s="620"/>
      <c r="W55" s="620"/>
      <c r="X55" s="620"/>
      <c r="Y55" s="362" t="s">
        <v>248</v>
      </c>
      <c r="Z55" s="374"/>
      <c r="AA55" s="21"/>
    </row>
    <row r="56" spans="2:27" s="33" customFormat="1" ht="15" customHeight="1" x14ac:dyDescent="0.25">
      <c r="B56" s="620" t="s">
        <v>396</v>
      </c>
      <c r="C56" s="620"/>
      <c r="D56" s="620"/>
      <c r="E56" s="620"/>
      <c r="F56" s="620"/>
      <c r="G56" s="620"/>
      <c r="H56" s="620"/>
      <c r="I56" s="620"/>
      <c r="J56" s="620"/>
      <c r="K56" s="620"/>
      <c r="L56" s="620"/>
      <c r="M56" s="620"/>
      <c r="N56" s="620"/>
      <c r="O56" s="620"/>
      <c r="P56" s="620"/>
      <c r="Q56" s="620"/>
      <c r="R56" s="620"/>
      <c r="S56" s="620"/>
      <c r="T56" s="620"/>
      <c r="U56" s="620"/>
      <c r="V56" s="620"/>
      <c r="W56" s="620"/>
      <c r="X56" s="620"/>
      <c r="Y56" s="362" t="s">
        <v>248</v>
      </c>
      <c r="Z56" s="374"/>
      <c r="AA56" s="21"/>
    </row>
    <row r="57" spans="2:27" s="33" customFormat="1" ht="15" customHeight="1" x14ac:dyDescent="0.25">
      <c r="B57" s="620" t="s">
        <v>389</v>
      </c>
      <c r="C57" s="620"/>
      <c r="D57" s="620"/>
      <c r="E57" s="620"/>
      <c r="F57" s="620"/>
      <c r="G57" s="620"/>
      <c r="H57" s="620"/>
      <c r="I57" s="620"/>
      <c r="J57" s="620"/>
      <c r="K57" s="620"/>
      <c r="L57" s="620"/>
      <c r="M57" s="620"/>
      <c r="N57" s="620"/>
      <c r="O57" s="620"/>
      <c r="P57" s="620"/>
      <c r="Q57" s="620"/>
      <c r="R57" s="620"/>
      <c r="S57" s="620"/>
      <c r="T57" s="620"/>
      <c r="U57" s="620"/>
      <c r="V57" s="620"/>
      <c r="W57" s="620"/>
      <c r="X57" s="620"/>
      <c r="Y57" s="362" t="s">
        <v>248</v>
      </c>
      <c r="Z57" s="374"/>
      <c r="AA57" s="21"/>
    </row>
    <row r="58" spans="2:27" s="33" customFormat="1" ht="15" customHeight="1" x14ac:dyDescent="0.25">
      <c r="B58" s="620" t="s">
        <v>390</v>
      </c>
      <c r="C58" s="620"/>
      <c r="D58" s="620"/>
      <c r="E58" s="620"/>
      <c r="F58" s="620"/>
      <c r="G58" s="620"/>
      <c r="H58" s="620"/>
      <c r="I58" s="620"/>
      <c r="J58" s="620"/>
      <c r="K58" s="620"/>
      <c r="L58" s="620"/>
      <c r="M58" s="620"/>
      <c r="N58" s="620"/>
      <c r="O58" s="620"/>
      <c r="P58" s="620"/>
      <c r="Q58" s="620"/>
      <c r="R58" s="620"/>
      <c r="S58" s="620"/>
      <c r="T58" s="620"/>
      <c r="U58" s="620"/>
      <c r="V58" s="620"/>
      <c r="W58" s="620"/>
      <c r="X58" s="620"/>
      <c r="Y58" s="362" t="s">
        <v>248</v>
      </c>
      <c r="Z58" s="374"/>
      <c r="AA58" s="21"/>
    </row>
    <row r="59" spans="2:27" s="33" customFormat="1" ht="15" customHeight="1" x14ac:dyDescent="0.25">
      <c r="B59" s="620" t="s">
        <v>391</v>
      </c>
      <c r="C59" s="620"/>
      <c r="D59" s="620"/>
      <c r="E59" s="620"/>
      <c r="F59" s="620"/>
      <c r="G59" s="620"/>
      <c r="H59" s="620"/>
      <c r="I59" s="620"/>
      <c r="J59" s="620"/>
      <c r="K59" s="620"/>
      <c r="L59" s="620"/>
      <c r="M59" s="620"/>
      <c r="N59" s="620"/>
      <c r="O59" s="620"/>
      <c r="P59" s="620"/>
      <c r="Q59" s="620"/>
      <c r="R59" s="620"/>
      <c r="S59" s="620"/>
      <c r="T59" s="620"/>
      <c r="U59" s="620"/>
      <c r="V59" s="620"/>
      <c r="W59" s="620"/>
      <c r="X59" s="620"/>
      <c r="Y59" s="362" t="s">
        <v>248</v>
      </c>
      <c r="Z59" s="374"/>
      <c r="AA59" s="21"/>
    </row>
    <row r="60" spans="2:27" s="33" customFormat="1" ht="15" customHeight="1" x14ac:dyDescent="0.25">
      <c r="B60" s="620" t="s">
        <v>392</v>
      </c>
      <c r="C60" s="620"/>
      <c r="D60" s="620"/>
      <c r="E60" s="620"/>
      <c r="F60" s="620"/>
      <c r="G60" s="620"/>
      <c r="H60" s="620"/>
      <c r="I60" s="620"/>
      <c r="J60" s="620"/>
      <c r="K60" s="620"/>
      <c r="L60" s="620"/>
      <c r="M60" s="620"/>
      <c r="N60" s="620"/>
      <c r="O60" s="620"/>
      <c r="P60" s="620"/>
      <c r="Q60" s="620"/>
      <c r="R60" s="620"/>
      <c r="S60" s="620"/>
      <c r="T60" s="620"/>
      <c r="U60" s="620"/>
      <c r="V60" s="620"/>
      <c r="W60" s="620"/>
      <c r="X60" s="620"/>
      <c r="Y60" s="362" t="s">
        <v>248</v>
      </c>
      <c r="Z60" s="374"/>
      <c r="AA60" s="21"/>
    </row>
    <row r="61" spans="2:27" s="33" customFormat="1" ht="15" customHeight="1" x14ac:dyDescent="0.25">
      <c r="B61" s="620" t="s">
        <v>393</v>
      </c>
      <c r="C61" s="620"/>
      <c r="D61" s="620"/>
      <c r="E61" s="620"/>
      <c r="F61" s="620"/>
      <c r="G61" s="620"/>
      <c r="H61" s="620"/>
      <c r="I61" s="620"/>
      <c r="J61" s="620"/>
      <c r="K61" s="620"/>
      <c r="L61" s="620"/>
      <c r="M61" s="620"/>
      <c r="N61" s="620"/>
      <c r="O61" s="620"/>
      <c r="P61" s="620"/>
      <c r="Q61" s="620"/>
      <c r="R61" s="620"/>
      <c r="S61" s="620"/>
      <c r="T61" s="620"/>
      <c r="U61" s="620"/>
      <c r="V61" s="620"/>
      <c r="W61" s="620"/>
      <c r="X61" s="620"/>
      <c r="Y61" s="362" t="s">
        <v>248</v>
      </c>
      <c r="Z61" s="374"/>
      <c r="AA61" s="21"/>
    </row>
    <row r="62" spans="2:27" ht="15" customHeight="1" x14ac:dyDescent="0.25">
      <c r="B62" s="620" t="s">
        <v>394</v>
      </c>
      <c r="C62" s="620"/>
      <c r="D62" s="620"/>
      <c r="E62" s="620"/>
      <c r="F62" s="620"/>
      <c r="G62" s="620"/>
      <c r="H62" s="620"/>
      <c r="I62" s="620"/>
      <c r="J62" s="620"/>
      <c r="K62" s="620"/>
      <c r="L62" s="620"/>
      <c r="M62" s="620"/>
      <c r="N62" s="620"/>
      <c r="O62" s="620"/>
      <c r="P62" s="620"/>
      <c r="Q62" s="620"/>
      <c r="R62" s="620"/>
      <c r="S62" s="620"/>
      <c r="T62" s="620"/>
      <c r="U62" s="620"/>
      <c r="V62" s="620"/>
      <c r="W62" s="620"/>
      <c r="X62" s="620"/>
      <c r="Y62" s="362" t="s">
        <v>248</v>
      </c>
      <c r="Z62" s="374"/>
      <c r="AA62" s="21"/>
    </row>
    <row r="63" spans="2:27" ht="15" customHeight="1" x14ac:dyDescent="0.25">
      <c r="B63" s="617" t="s">
        <v>418</v>
      </c>
      <c r="C63" s="618"/>
      <c r="D63" s="618"/>
      <c r="E63" s="618"/>
      <c r="F63" s="618"/>
      <c r="G63" s="618"/>
      <c r="H63" s="618"/>
      <c r="I63" s="618"/>
      <c r="J63" s="618"/>
      <c r="K63" s="618"/>
      <c r="L63" s="618"/>
      <c r="M63" s="618"/>
      <c r="N63" s="618"/>
      <c r="O63" s="618"/>
      <c r="P63" s="618"/>
      <c r="Q63" s="618"/>
      <c r="R63" s="618"/>
      <c r="S63" s="618"/>
      <c r="T63" s="618"/>
      <c r="U63" s="618"/>
      <c r="V63" s="618"/>
      <c r="W63" s="618"/>
      <c r="X63" s="619"/>
      <c r="AA63" s="21"/>
    </row>
    <row r="64" spans="2:27" ht="28.5" customHeight="1" x14ac:dyDescent="0.25">
      <c r="B64" s="623" t="s">
        <v>397</v>
      </c>
      <c r="C64" s="623"/>
      <c r="D64" s="623"/>
      <c r="E64" s="623"/>
      <c r="F64" s="623"/>
      <c r="G64" s="623"/>
      <c r="H64" s="623"/>
      <c r="I64" s="623"/>
      <c r="J64" s="623"/>
      <c r="K64" s="623"/>
      <c r="L64" s="623"/>
      <c r="M64" s="623"/>
      <c r="N64" s="623"/>
      <c r="O64" s="623"/>
      <c r="P64" s="623"/>
      <c r="Q64" s="623"/>
      <c r="R64" s="623"/>
      <c r="S64" s="623"/>
      <c r="T64" s="623"/>
      <c r="U64" s="623"/>
      <c r="V64" s="623"/>
      <c r="W64" s="623"/>
      <c r="X64" s="623"/>
      <c r="Y64" s="362" t="s">
        <v>248</v>
      </c>
      <c r="AA64" s="21"/>
    </row>
    <row r="65" spans="2:27" ht="28.5" customHeight="1" x14ac:dyDescent="0.25">
      <c r="B65" s="623" t="s">
        <v>398</v>
      </c>
      <c r="C65" s="623"/>
      <c r="D65" s="623"/>
      <c r="E65" s="623"/>
      <c r="F65" s="623"/>
      <c r="G65" s="623"/>
      <c r="H65" s="623"/>
      <c r="I65" s="623"/>
      <c r="J65" s="623"/>
      <c r="K65" s="623"/>
      <c r="L65" s="623"/>
      <c r="M65" s="623"/>
      <c r="N65" s="623"/>
      <c r="O65" s="623"/>
      <c r="P65" s="623"/>
      <c r="Q65" s="623"/>
      <c r="R65" s="623"/>
      <c r="S65" s="623"/>
      <c r="T65" s="623"/>
      <c r="U65" s="623"/>
      <c r="V65" s="623"/>
      <c r="W65" s="623"/>
      <c r="X65" s="623"/>
      <c r="Y65" s="362" t="s">
        <v>248</v>
      </c>
      <c r="AA65" s="21"/>
    </row>
    <row r="66" spans="2:27" ht="28.5" customHeight="1" x14ac:dyDescent="0.25">
      <c r="B66" s="624" t="s">
        <v>399</v>
      </c>
      <c r="C66" s="624"/>
      <c r="D66" s="624"/>
      <c r="E66" s="624"/>
      <c r="F66" s="624"/>
      <c r="G66" s="624"/>
      <c r="H66" s="624"/>
      <c r="I66" s="624"/>
      <c r="J66" s="624"/>
      <c r="K66" s="624"/>
      <c r="L66" s="624"/>
      <c r="M66" s="624"/>
      <c r="N66" s="624"/>
      <c r="O66" s="624"/>
      <c r="P66" s="624"/>
      <c r="Q66" s="624"/>
      <c r="R66" s="624"/>
      <c r="S66" s="624"/>
      <c r="T66" s="624"/>
      <c r="U66" s="624"/>
      <c r="V66" s="624"/>
      <c r="W66" s="624"/>
      <c r="X66" s="624"/>
      <c r="Y66" s="362" t="s">
        <v>248</v>
      </c>
      <c r="AA66" s="21"/>
    </row>
    <row r="67" spans="2:27" ht="28.5" customHeight="1" x14ac:dyDescent="0.25">
      <c r="B67" s="624" t="s">
        <v>400</v>
      </c>
      <c r="C67" s="624"/>
      <c r="D67" s="624"/>
      <c r="E67" s="624"/>
      <c r="F67" s="624"/>
      <c r="G67" s="624"/>
      <c r="H67" s="624"/>
      <c r="I67" s="624"/>
      <c r="J67" s="624"/>
      <c r="K67" s="624"/>
      <c r="L67" s="624"/>
      <c r="M67" s="624"/>
      <c r="N67" s="624"/>
      <c r="O67" s="624"/>
      <c r="P67" s="624"/>
      <c r="Q67" s="624"/>
      <c r="R67" s="624"/>
      <c r="S67" s="624"/>
      <c r="T67" s="624"/>
      <c r="U67" s="624"/>
      <c r="V67" s="624"/>
      <c r="W67" s="624"/>
      <c r="X67" s="624"/>
      <c r="Y67" s="362" t="s">
        <v>248</v>
      </c>
      <c r="AA67" s="21"/>
    </row>
    <row r="68" spans="2:27" ht="28.5" customHeight="1" x14ac:dyDescent="0.25">
      <c r="B68" s="624" t="s">
        <v>401</v>
      </c>
      <c r="C68" s="624"/>
      <c r="D68" s="624"/>
      <c r="E68" s="624"/>
      <c r="F68" s="624"/>
      <c r="G68" s="624"/>
      <c r="H68" s="624"/>
      <c r="I68" s="624"/>
      <c r="J68" s="624"/>
      <c r="K68" s="624"/>
      <c r="L68" s="624"/>
      <c r="M68" s="624"/>
      <c r="N68" s="624"/>
      <c r="O68" s="624"/>
      <c r="P68" s="624"/>
      <c r="Q68" s="624"/>
      <c r="R68" s="624"/>
      <c r="S68" s="624"/>
      <c r="T68" s="624"/>
      <c r="U68" s="624"/>
      <c r="V68" s="624"/>
      <c r="W68" s="624"/>
      <c r="X68" s="624"/>
      <c r="Y68" s="362" t="s">
        <v>248</v>
      </c>
      <c r="AA68" s="21"/>
    </row>
    <row r="69" spans="2:27" ht="28.5" customHeight="1" x14ac:dyDescent="0.25">
      <c r="B69" s="623" t="s">
        <v>402</v>
      </c>
      <c r="C69" s="623"/>
      <c r="D69" s="623"/>
      <c r="E69" s="623"/>
      <c r="F69" s="623"/>
      <c r="G69" s="623"/>
      <c r="H69" s="623"/>
      <c r="I69" s="623"/>
      <c r="J69" s="623"/>
      <c r="K69" s="623"/>
      <c r="L69" s="623"/>
      <c r="M69" s="623"/>
      <c r="N69" s="623"/>
      <c r="O69" s="623"/>
      <c r="P69" s="623"/>
      <c r="Q69" s="623"/>
      <c r="R69" s="623"/>
      <c r="S69" s="623"/>
      <c r="T69" s="623"/>
      <c r="U69" s="623"/>
      <c r="V69" s="623"/>
      <c r="W69" s="623"/>
      <c r="X69" s="623"/>
      <c r="Y69" s="362" t="s">
        <v>248</v>
      </c>
      <c r="AA69" s="21"/>
    </row>
    <row r="70" spans="2:27" ht="28.5" customHeight="1" x14ac:dyDescent="0.25">
      <c r="B70" s="623" t="s">
        <v>403</v>
      </c>
      <c r="C70" s="623"/>
      <c r="D70" s="623"/>
      <c r="E70" s="623"/>
      <c r="F70" s="623"/>
      <c r="G70" s="623"/>
      <c r="H70" s="623"/>
      <c r="I70" s="623"/>
      <c r="J70" s="623"/>
      <c r="K70" s="623"/>
      <c r="L70" s="623"/>
      <c r="M70" s="623"/>
      <c r="N70" s="623"/>
      <c r="O70" s="623"/>
      <c r="P70" s="623"/>
      <c r="Q70" s="623"/>
      <c r="R70" s="623"/>
      <c r="S70" s="623"/>
      <c r="T70" s="623"/>
      <c r="U70" s="623"/>
      <c r="V70" s="623"/>
      <c r="W70" s="623"/>
      <c r="X70" s="623"/>
      <c r="Y70" s="362" t="s">
        <v>248</v>
      </c>
      <c r="AA70" s="21"/>
    </row>
    <row r="71" spans="2:27" ht="28.5" customHeight="1" x14ac:dyDescent="0.25">
      <c r="B71" s="623" t="s">
        <v>404</v>
      </c>
      <c r="C71" s="623"/>
      <c r="D71" s="623"/>
      <c r="E71" s="623"/>
      <c r="F71" s="623"/>
      <c r="G71" s="623"/>
      <c r="H71" s="623"/>
      <c r="I71" s="623"/>
      <c r="J71" s="623"/>
      <c r="K71" s="623"/>
      <c r="L71" s="623"/>
      <c r="M71" s="623"/>
      <c r="N71" s="623"/>
      <c r="O71" s="623"/>
      <c r="P71" s="623"/>
      <c r="Q71" s="623"/>
      <c r="R71" s="623"/>
      <c r="S71" s="623"/>
      <c r="T71" s="623"/>
      <c r="U71" s="623"/>
      <c r="V71" s="623"/>
      <c r="W71" s="623"/>
      <c r="X71" s="623"/>
      <c r="Y71" s="362" t="s">
        <v>248</v>
      </c>
      <c r="AA71" s="21"/>
    </row>
    <row r="72" spans="2:27" ht="28.5" customHeight="1" x14ac:dyDescent="0.25">
      <c r="B72" s="624" t="s">
        <v>405</v>
      </c>
      <c r="C72" s="624"/>
      <c r="D72" s="624"/>
      <c r="E72" s="624"/>
      <c r="F72" s="624"/>
      <c r="G72" s="624"/>
      <c r="H72" s="624"/>
      <c r="I72" s="624"/>
      <c r="J72" s="624"/>
      <c r="K72" s="624"/>
      <c r="L72" s="624"/>
      <c r="M72" s="624"/>
      <c r="N72" s="624"/>
      <c r="O72" s="624"/>
      <c r="P72" s="624"/>
      <c r="Q72" s="624"/>
      <c r="R72" s="624"/>
      <c r="S72" s="624"/>
      <c r="T72" s="624"/>
      <c r="U72" s="624"/>
      <c r="V72" s="624"/>
      <c r="W72" s="624"/>
      <c r="X72" s="624"/>
      <c r="Y72" s="362" t="s">
        <v>248</v>
      </c>
      <c r="AA72" s="21"/>
    </row>
    <row r="73" spans="2:27" ht="28.5" customHeight="1" x14ac:dyDescent="0.25">
      <c r="B73" s="624" t="s">
        <v>406</v>
      </c>
      <c r="C73" s="624"/>
      <c r="D73" s="624"/>
      <c r="E73" s="624"/>
      <c r="F73" s="624"/>
      <c r="G73" s="624"/>
      <c r="H73" s="624"/>
      <c r="I73" s="624"/>
      <c r="J73" s="624"/>
      <c r="K73" s="624"/>
      <c r="L73" s="624"/>
      <c r="M73" s="624"/>
      <c r="N73" s="624"/>
      <c r="O73" s="624"/>
      <c r="P73" s="624"/>
      <c r="Q73" s="624"/>
      <c r="R73" s="624"/>
      <c r="S73" s="624"/>
      <c r="T73" s="624"/>
      <c r="U73" s="624"/>
      <c r="V73" s="624"/>
      <c r="W73" s="624"/>
      <c r="X73" s="624"/>
      <c r="Y73" s="362" t="s">
        <v>248</v>
      </c>
      <c r="AA73" s="21"/>
    </row>
    <row r="74" spans="2:27" ht="28.5" customHeight="1" x14ac:dyDescent="0.25">
      <c r="B74" s="623" t="s">
        <v>407</v>
      </c>
      <c r="C74" s="623"/>
      <c r="D74" s="623"/>
      <c r="E74" s="623"/>
      <c r="F74" s="623"/>
      <c r="G74" s="623"/>
      <c r="H74" s="623"/>
      <c r="I74" s="623"/>
      <c r="J74" s="623"/>
      <c r="K74" s="623"/>
      <c r="L74" s="623"/>
      <c r="M74" s="623"/>
      <c r="N74" s="623"/>
      <c r="O74" s="623"/>
      <c r="P74" s="623"/>
      <c r="Q74" s="623"/>
      <c r="R74" s="623"/>
      <c r="S74" s="623"/>
      <c r="T74" s="623"/>
      <c r="U74" s="623"/>
      <c r="V74" s="623"/>
      <c r="W74" s="623"/>
      <c r="X74" s="623"/>
      <c r="Y74" s="362" t="s">
        <v>248</v>
      </c>
      <c r="AA74" s="21"/>
    </row>
    <row r="75" spans="2:27" s="271" customFormat="1" ht="28.5" customHeight="1" x14ac:dyDescent="0.25">
      <c r="B75" s="625" t="s">
        <v>431</v>
      </c>
      <c r="C75" s="626"/>
      <c r="D75" s="626"/>
      <c r="E75" s="626"/>
      <c r="F75" s="626"/>
      <c r="G75" s="626"/>
      <c r="H75" s="626"/>
      <c r="I75" s="626"/>
      <c r="J75" s="626"/>
      <c r="K75" s="626"/>
      <c r="L75" s="626"/>
      <c r="M75" s="626"/>
      <c r="N75" s="626"/>
      <c r="O75" s="626"/>
      <c r="P75" s="626"/>
      <c r="Q75" s="626"/>
      <c r="R75" s="626"/>
      <c r="S75" s="626"/>
      <c r="T75" s="626"/>
      <c r="U75" s="626"/>
      <c r="V75" s="626"/>
      <c r="W75" s="626"/>
      <c r="X75" s="627"/>
      <c r="Y75" s="362" t="s">
        <v>248</v>
      </c>
      <c r="AA75" s="373"/>
    </row>
    <row r="76" spans="2:27" ht="28.5" customHeight="1" x14ac:dyDescent="0.25">
      <c r="B76" s="623" t="s">
        <v>408</v>
      </c>
      <c r="C76" s="623"/>
      <c r="D76" s="623"/>
      <c r="E76" s="623"/>
      <c r="F76" s="623"/>
      <c r="G76" s="623"/>
      <c r="H76" s="623"/>
      <c r="I76" s="623"/>
      <c r="J76" s="623"/>
      <c r="K76" s="623"/>
      <c r="L76" s="623"/>
      <c r="M76" s="623"/>
      <c r="N76" s="623"/>
      <c r="O76" s="623"/>
      <c r="P76" s="623"/>
      <c r="Q76" s="623"/>
      <c r="R76" s="623"/>
      <c r="S76" s="623"/>
      <c r="T76" s="623"/>
      <c r="U76" s="623"/>
      <c r="V76" s="623"/>
      <c r="W76" s="623"/>
      <c r="X76" s="623"/>
      <c r="Y76" s="362" t="s">
        <v>248</v>
      </c>
      <c r="AA76" s="21"/>
    </row>
    <row r="77" spans="2:27" ht="28.5" customHeight="1" x14ac:dyDescent="0.25">
      <c r="B77" s="624" t="s">
        <v>409</v>
      </c>
      <c r="C77" s="624"/>
      <c r="D77" s="624"/>
      <c r="E77" s="624"/>
      <c r="F77" s="624"/>
      <c r="G77" s="624"/>
      <c r="H77" s="624"/>
      <c r="I77" s="624"/>
      <c r="J77" s="624"/>
      <c r="K77" s="624"/>
      <c r="L77" s="624"/>
      <c r="M77" s="624"/>
      <c r="N77" s="624"/>
      <c r="O77" s="624"/>
      <c r="P77" s="624"/>
      <c r="Q77" s="624"/>
      <c r="R77" s="624"/>
      <c r="S77" s="624"/>
      <c r="T77" s="624"/>
      <c r="U77" s="624"/>
      <c r="V77" s="624"/>
      <c r="W77" s="624"/>
      <c r="X77" s="624"/>
      <c r="Y77" s="362" t="s">
        <v>248</v>
      </c>
      <c r="AA77" s="21"/>
    </row>
    <row r="78" spans="2:27" ht="28.5" customHeight="1" x14ac:dyDescent="0.25">
      <c r="B78" s="623" t="s">
        <v>410</v>
      </c>
      <c r="C78" s="623"/>
      <c r="D78" s="623"/>
      <c r="E78" s="623"/>
      <c r="F78" s="623"/>
      <c r="G78" s="623"/>
      <c r="H78" s="623"/>
      <c r="I78" s="623"/>
      <c r="J78" s="623"/>
      <c r="K78" s="623"/>
      <c r="L78" s="623"/>
      <c r="M78" s="623"/>
      <c r="N78" s="623"/>
      <c r="O78" s="623"/>
      <c r="P78" s="623"/>
      <c r="Q78" s="623"/>
      <c r="R78" s="623"/>
      <c r="S78" s="623"/>
      <c r="T78" s="623"/>
      <c r="U78" s="623"/>
      <c r="V78" s="623"/>
      <c r="W78" s="623"/>
      <c r="X78" s="623"/>
      <c r="Y78" s="362" t="s">
        <v>248</v>
      </c>
      <c r="AA78" s="21"/>
    </row>
    <row r="79" spans="2:27" ht="38.25" customHeight="1" x14ac:dyDescent="0.25">
      <c r="B79" s="624" t="s">
        <v>412</v>
      </c>
      <c r="C79" s="624"/>
      <c r="D79" s="624"/>
      <c r="E79" s="624"/>
      <c r="F79" s="624"/>
      <c r="G79" s="624"/>
      <c r="H79" s="624"/>
      <c r="I79" s="624"/>
      <c r="J79" s="624"/>
      <c r="K79" s="624"/>
      <c r="L79" s="624"/>
      <c r="M79" s="624"/>
      <c r="N79" s="624"/>
      <c r="O79" s="624"/>
      <c r="P79" s="624"/>
      <c r="Q79" s="624"/>
      <c r="R79" s="624"/>
      <c r="S79" s="624"/>
      <c r="T79" s="624"/>
      <c r="U79" s="624"/>
      <c r="V79" s="624"/>
      <c r="W79" s="624"/>
      <c r="X79" s="624"/>
      <c r="Y79" s="362" t="s">
        <v>248</v>
      </c>
      <c r="AA79" s="21"/>
    </row>
    <row r="80" spans="2:27" ht="28.5" customHeight="1" x14ac:dyDescent="0.25">
      <c r="B80" s="624" t="s">
        <v>411</v>
      </c>
      <c r="C80" s="624"/>
      <c r="D80" s="624"/>
      <c r="E80" s="624"/>
      <c r="F80" s="624"/>
      <c r="G80" s="624"/>
      <c r="H80" s="624"/>
      <c r="I80" s="624"/>
      <c r="J80" s="624"/>
      <c r="K80" s="624"/>
      <c r="L80" s="624"/>
      <c r="M80" s="624"/>
      <c r="N80" s="624"/>
      <c r="O80" s="624"/>
      <c r="P80" s="624"/>
      <c r="Q80" s="624"/>
      <c r="R80" s="624"/>
      <c r="S80" s="624"/>
      <c r="T80" s="624"/>
      <c r="U80" s="624"/>
      <c r="V80" s="624"/>
      <c r="W80" s="624"/>
      <c r="X80" s="624"/>
      <c r="Y80" s="362" t="s">
        <v>248</v>
      </c>
      <c r="AA80" s="21"/>
    </row>
  </sheetData>
  <sheetProtection formatCells="0" formatColumns="0" formatRows="0" insertColumns="0" insertRows="0" insertHyperlinks="0" deleteColumns="0" deleteRows="0" selectLockedCells="1" sort="0" autoFilter="0" pivotTables="0"/>
  <mergeCells count="65">
    <mergeCell ref="B80:X80"/>
    <mergeCell ref="B75:X75"/>
    <mergeCell ref="B76:X76"/>
    <mergeCell ref="B77:X77"/>
    <mergeCell ref="B78:X78"/>
    <mergeCell ref="B79:X79"/>
    <mergeCell ref="B70:X70"/>
    <mergeCell ref="B71:X71"/>
    <mergeCell ref="B72:X72"/>
    <mergeCell ref="B73:X73"/>
    <mergeCell ref="B74:X74"/>
    <mergeCell ref="B65:X65"/>
    <mergeCell ref="B66:X66"/>
    <mergeCell ref="B67:X67"/>
    <mergeCell ref="B68:X68"/>
    <mergeCell ref="B69:X69"/>
    <mergeCell ref="B60:X60"/>
    <mergeCell ref="B61:X61"/>
    <mergeCell ref="B62:X62"/>
    <mergeCell ref="B64:X64"/>
    <mergeCell ref="B55:X55"/>
    <mergeCell ref="B56:X56"/>
    <mergeCell ref="B57:X57"/>
    <mergeCell ref="B58:X58"/>
    <mergeCell ref="B59:X59"/>
    <mergeCell ref="B63:X63"/>
    <mergeCell ref="B50:X50"/>
    <mergeCell ref="B51:X51"/>
    <mergeCell ref="B52:X52"/>
    <mergeCell ref="B53:X53"/>
    <mergeCell ref="B54:X54"/>
    <mergeCell ref="B44:X44"/>
    <mergeCell ref="B45:X45"/>
    <mergeCell ref="B47:X47"/>
    <mergeCell ref="B48:X48"/>
    <mergeCell ref="B49:X49"/>
    <mergeCell ref="B46:X46"/>
    <mergeCell ref="B39:X39"/>
    <mergeCell ref="B40:X40"/>
    <mergeCell ref="B41:X41"/>
    <mergeCell ref="B42:X42"/>
    <mergeCell ref="B43:X43"/>
    <mergeCell ref="B34:X34"/>
    <mergeCell ref="B35:X35"/>
    <mergeCell ref="B36:X36"/>
    <mergeCell ref="B37:X37"/>
    <mergeCell ref="B38:X38"/>
    <mergeCell ref="B30:X30"/>
    <mergeCell ref="B31:X31"/>
    <mergeCell ref="B32:X32"/>
    <mergeCell ref="B33:X33"/>
    <mergeCell ref="M26:P26"/>
    <mergeCell ref="B17:AA18"/>
    <mergeCell ref="H13:T13"/>
    <mergeCell ref="W13:Z13"/>
    <mergeCell ref="B2:AA3"/>
    <mergeCell ref="B4:AA4"/>
    <mergeCell ref="B5:AA5"/>
    <mergeCell ref="B6:AA6"/>
    <mergeCell ref="B7:AA8"/>
    <mergeCell ref="B9:AA9"/>
    <mergeCell ref="B10:AA10"/>
    <mergeCell ref="B11:AA11"/>
    <mergeCell ref="H15:T15"/>
    <mergeCell ref="W15:Z15"/>
  </mergeCells>
  <dataValidations count="1">
    <dataValidation type="list" allowBlank="1" showInputMessage="1" showErrorMessage="1" sqref="Y64:Y80 Y30:Y33 Y35:Y62">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A80"/>
  <sheetViews>
    <sheetView showGridLines="0" topLeftCell="A4" zoomScale="70" zoomScaleNormal="70" zoomScaleSheetLayoutView="100" workbookViewId="0">
      <selection activeCell="B17" sqref="B17:AA18"/>
    </sheetView>
  </sheetViews>
  <sheetFormatPr baseColWidth="10" defaultColWidth="5.7109375" defaultRowHeight="15" customHeight="1" x14ac:dyDescent="0.25"/>
  <cols>
    <col min="1" max="1" width="3.7109375" style="52" customWidth="1"/>
    <col min="2" max="24" width="5.7109375" style="52"/>
    <col min="25" max="25" width="10.5703125" style="52" customWidth="1"/>
    <col min="26"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12" t="s">
        <v>363</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s="33" customFormat="1" ht="15" customHeight="1" x14ac:dyDescent="0.25">
      <c r="B19" s="365"/>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7"/>
    </row>
    <row r="20" spans="2:27" s="33" customFormat="1" ht="15" customHeight="1" x14ac:dyDescent="0.25">
      <c r="B20" s="6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62"/>
    </row>
    <row r="21" spans="2:27" s="33" customFormat="1" ht="15" customHeight="1" x14ac:dyDescent="0.25">
      <c r="B21" s="6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62"/>
    </row>
    <row r="22" spans="2:27" s="33" customFormat="1" ht="15" customHeight="1" x14ac:dyDescent="0.25">
      <c r="B22" s="61"/>
      <c r="C22" s="628"/>
      <c r="D22" s="628"/>
      <c r="E22" s="628"/>
      <c r="F22" s="628"/>
      <c r="G22" s="628"/>
      <c r="H22" s="628"/>
      <c r="I22" s="628"/>
      <c r="J22" s="628"/>
      <c r="K22" s="628"/>
      <c r="L22" s="628"/>
      <c r="M22" s="628"/>
      <c r="N22" s="628"/>
      <c r="O22" s="628"/>
      <c r="P22" s="628"/>
      <c r="Q22" s="628"/>
      <c r="R22" s="628"/>
      <c r="S22" s="628"/>
      <c r="T22" s="628"/>
      <c r="U22" s="628"/>
      <c r="V22" s="628"/>
      <c r="W22" s="628"/>
      <c r="X22" s="628"/>
      <c r="Y22" s="628"/>
      <c r="Z22" s="628"/>
      <c r="AA22" s="62"/>
    </row>
    <row r="23" spans="2:27" s="33" customFormat="1" ht="15" customHeight="1" x14ac:dyDescent="0.25">
      <c r="B23" s="61"/>
      <c r="C23" s="628"/>
      <c r="D23" s="628"/>
      <c r="E23" s="628"/>
      <c r="F23" s="628"/>
      <c r="G23" s="628"/>
      <c r="H23" s="628"/>
      <c r="I23" s="628"/>
      <c r="J23" s="628"/>
      <c r="K23" s="628"/>
      <c r="L23" s="628"/>
      <c r="M23" s="628"/>
      <c r="N23" s="628"/>
      <c r="O23" s="628"/>
      <c r="P23" s="628"/>
      <c r="Q23" s="628"/>
      <c r="R23" s="628"/>
      <c r="S23" s="628"/>
      <c r="T23" s="628"/>
      <c r="U23" s="628"/>
      <c r="V23" s="628"/>
      <c r="W23" s="628"/>
      <c r="X23" s="628"/>
      <c r="Y23" s="628"/>
      <c r="Z23" s="628"/>
      <c r="AA23" s="62"/>
    </row>
    <row r="24" spans="2:27" s="33" customFormat="1" ht="15" customHeight="1" x14ac:dyDescent="0.25">
      <c r="B24" s="61"/>
      <c r="C24" s="628"/>
      <c r="D24" s="628"/>
      <c r="E24" s="628"/>
      <c r="F24" s="628"/>
      <c r="G24" s="628"/>
      <c r="H24" s="628"/>
      <c r="I24" s="628"/>
      <c r="J24" s="628"/>
      <c r="K24" s="628"/>
      <c r="L24" s="628"/>
      <c r="M24" s="628"/>
      <c r="N24" s="628"/>
      <c r="O24" s="628"/>
      <c r="P24" s="628"/>
      <c r="Q24" s="628"/>
      <c r="R24" s="628"/>
      <c r="S24" s="628"/>
      <c r="T24" s="628"/>
      <c r="U24" s="628"/>
      <c r="V24" s="628"/>
      <c r="W24" s="628"/>
      <c r="X24" s="628"/>
      <c r="Y24" s="628"/>
      <c r="Z24" s="628"/>
      <c r="AA24" s="62"/>
    </row>
    <row r="25" spans="2:27" s="33" customFormat="1" ht="15" customHeight="1" x14ac:dyDescent="0.25">
      <c r="B25" s="61"/>
      <c r="C25" s="628"/>
      <c r="D25" s="628"/>
      <c r="E25" s="628"/>
      <c r="F25" s="628"/>
      <c r="G25" s="628"/>
      <c r="H25" s="628"/>
      <c r="I25" s="628"/>
      <c r="J25" s="628"/>
      <c r="K25" s="628"/>
      <c r="L25" s="628"/>
      <c r="M25" s="628"/>
      <c r="N25" s="628"/>
      <c r="O25" s="628"/>
      <c r="P25" s="628"/>
      <c r="Q25" s="628"/>
      <c r="R25" s="628"/>
      <c r="S25" s="628"/>
      <c r="T25" s="628"/>
      <c r="U25" s="628"/>
      <c r="V25" s="628"/>
      <c r="W25" s="628"/>
      <c r="X25" s="628"/>
      <c r="Y25" s="628"/>
      <c r="Z25" s="628"/>
      <c r="AA25" s="62"/>
    </row>
    <row r="26" spans="2:27" s="33" customFormat="1" ht="15" customHeight="1" x14ac:dyDescent="0.25">
      <c r="B26" s="61"/>
      <c r="C26" s="628"/>
      <c r="D26" s="628"/>
      <c r="E26" s="628"/>
      <c r="F26" s="628"/>
      <c r="G26" s="628"/>
      <c r="H26" s="628"/>
      <c r="I26" s="628"/>
      <c r="J26" s="628"/>
      <c r="K26" s="628"/>
      <c r="L26" s="628"/>
      <c r="M26" s="628"/>
      <c r="N26" s="628"/>
      <c r="O26" s="628"/>
      <c r="P26" s="628"/>
      <c r="Q26" s="628"/>
      <c r="R26" s="628"/>
      <c r="S26" s="628"/>
      <c r="T26" s="628"/>
      <c r="U26" s="628"/>
      <c r="V26" s="628"/>
      <c r="W26" s="628"/>
      <c r="X26" s="628"/>
      <c r="Y26" s="628"/>
      <c r="Z26" s="628"/>
      <c r="AA26" s="62"/>
    </row>
    <row r="27" spans="2:27" s="33" customFormat="1" ht="15" customHeight="1" x14ac:dyDescent="0.25">
      <c r="B27" s="61"/>
      <c r="C27" s="628"/>
      <c r="D27" s="628"/>
      <c r="E27" s="628"/>
      <c r="F27" s="628"/>
      <c r="G27" s="628"/>
      <c r="H27" s="628"/>
      <c r="I27" s="628"/>
      <c r="J27" s="628"/>
      <c r="K27" s="628"/>
      <c r="L27" s="628"/>
      <c r="M27" s="628"/>
      <c r="N27" s="628"/>
      <c r="O27" s="628"/>
      <c r="P27" s="628"/>
      <c r="Q27" s="628"/>
      <c r="R27" s="628"/>
      <c r="S27" s="628"/>
      <c r="T27" s="628"/>
      <c r="U27" s="628"/>
      <c r="V27" s="628"/>
      <c r="W27" s="628"/>
      <c r="X27" s="628"/>
      <c r="Y27" s="628"/>
      <c r="Z27" s="628"/>
      <c r="AA27" s="62"/>
    </row>
    <row r="28" spans="2:27" s="33" customFormat="1" ht="15" customHeight="1" x14ac:dyDescent="0.25">
      <c r="B28" s="61"/>
      <c r="C28" s="628"/>
      <c r="D28" s="628"/>
      <c r="E28" s="628"/>
      <c r="F28" s="628"/>
      <c r="G28" s="628"/>
      <c r="H28" s="628"/>
      <c r="I28" s="628"/>
      <c r="J28" s="628"/>
      <c r="K28" s="628"/>
      <c r="L28" s="628"/>
      <c r="M28" s="628"/>
      <c r="N28" s="628"/>
      <c r="O28" s="628"/>
      <c r="P28" s="628"/>
      <c r="Q28" s="628"/>
      <c r="R28" s="628"/>
      <c r="S28" s="628"/>
      <c r="T28" s="628"/>
      <c r="U28" s="628"/>
      <c r="V28" s="628"/>
      <c r="W28" s="628"/>
      <c r="X28" s="628"/>
      <c r="Y28" s="628"/>
      <c r="Z28" s="628"/>
      <c r="AA28" s="62"/>
    </row>
    <row r="29" spans="2:27" s="33" customFormat="1" ht="15" customHeight="1" x14ac:dyDescent="0.25">
      <c r="B29" s="61"/>
      <c r="C29" s="628"/>
      <c r="D29" s="628"/>
      <c r="E29" s="628"/>
      <c r="F29" s="628"/>
      <c r="G29" s="628"/>
      <c r="H29" s="628"/>
      <c r="I29" s="628"/>
      <c r="J29" s="628"/>
      <c r="K29" s="628"/>
      <c r="L29" s="628"/>
      <c r="M29" s="628"/>
      <c r="N29" s="628"/>
      <c r="O29" s="628"/>
      <c r="P29" s="628"/>
      <c r="Q29" s="628"/>
      <c r="R29" s="628"/>
      <c r="S29" s="628"/>
      <c r="T29" s="628"/>
      <c r="U29" s="628"/>
      <c r="V29" s="628"/>
      <c r="W29" s="628"/>
      <c r="X29" s="628"/>
      <c r="Y29" s="628"/>
      <c r="Z29" s="628"/>
      <c r="AA29" s="62"/>
    </row>
    <row r="30" spans="2:27" s="33" customFormat="1" ht="15" customHeight="1" x14ac:dyDescent="0.25">
      <c r="B30" s="61"/>
      <c r="C30" s="628"/>
      <c r="D30" s="628"/>
      <c r="E30" s="628"/>
      <c r="F30" s="628"/>
      <c r="G30" s="628"/>
      <c r="H30" s="628"/>
      <c r="I30" s="628"/>
      <c r="J30" s="628"/>
      <c r="K30" s="628"/>
      <c r="L30" s="628"/>
      <c r="M30" s="628"/>
      <c r="N30" s="628"/>
      <c r="O30" s="628"/>
      <c r="P30" s="628"/>
      <c r="Q30" s="628"/>
      <c r="R30" s="628"/>
      <c r="S30" s="628"/>
      <c r="T30" s="628"/>
      <c r="U30" s="628"/>
      <c r="V30" s="628"/>
      <c r="W30" s="628"/>
      <c r="X30" s="628"/>
      <c r="Y30" s="628"/>
      <c r="Z30" s="628"/>
      <c r="AA30" s="62"/>
    </row>
    <row r="31" spans="2:27" s="33" customFormat="1" ht="15" customHeight="1" x14ac:dyDescent="0.25">
      <c r="B31" s="61"/>
      <c r="C31" s="628"/>
      <c r="D31" s="628"/>
      <c r="E31" s="628"/>
      <c r="F31" s="628"/>
      <c r="G31" s="628"/>
      <c r="H31" s="628"/>
      <c r="I31" s="628"/>
      <c r="J31" s="628"/>
      <c r="K31" s="628"/>
      <c r="L31" s="628"/>
      <c r="M31" s="628"/>
      <c r="N31" s="628"/>
      <c r="O31" s="628"/>
      <c r="P31" s="628"/>
      <c r="Q31" s="628"/>
      <c r="R31" s="628"/>
      <c r="S31" s="628"/>
      <c r="T31" s="628"/>
      <c r="U31" s="628"/>
      <c r="V31" s="628"/>
      <c r="W31" s="628"/>
      <c r="X31" s="628"/>
      <c r="Y31" s="628"/>
      <c r="Z31" s="628"/>
      <c r="AA31" s="62"/>
    </row>
    <row r="32" spans="2:27" s="33" customFormat="1" ht="15" customHeight="1" x14ac:dyDescent="0.25">
      <c r="B32" s="61"/>
      <c r="C32" s="628"/>
      <c r="D32" s="628"/>
      <c r="E32" s="628"/>
      <c r="F32" s="628"/>
      <c r="G32" s="628"/>
      <c r="H32" s="628"/>
      <c r="I32" s="628"/>
      <c r="J32" s="628"/>
      <c r="K32" s="628"/>
      <c r="L32" s="628"/>
      <c r="M32" s="628"/>
      <c r="N32" s="628"/>
      <c r="O32" s="628"/>
      <c r="P32" s="628"/>
      <c r="Q32" s="628"/>
      <c r="R32" s="628"/>
      <c r="S32" s="628"/>
      <c r="T32" s="628"/>
      <c r="U32" s="628"/>
      <c r="V32" s="628"/>
      <c r="W32" s="628"/>
      <c r="X32" s="628"/>
      <c r="Y32" s="628"/>
      <c r="Z32" s="628"/>
      <c r="AA32" s="62"/>
    </row>
    <row r="33" spans="2:27" s="33" customFormat="1" ht="15" customHeight="1" x14ac:dyDescent="0.25">
      <c r="B33" s="61"/>
      <c r="C33" s="628"/>
      <c r="D33" s="628"/>
      <c r="E33" s="628"/>
      <c r="F33" s="628"/>
      <c r="G33" s="628"/>
      <c r="H33" s="628"/>
      <c r="I33" s="628"/>
      <c r="J33" s="628"/>
      <c r="K33" s="628"/>
      <c r="L33" s="628"/>
      <c r="M33" s="628"/>
      <c r="N33" s="628"/>
      <c r="O33" s="628"/>
      <c r="P33" s="628"/>
      <c r="Q33" s="628"/>
      <c r="R33" s="628"/>
      <c r="S33" s="628"/>
      <c r="T33" s="628"/>
      <c r="U33" s="628"/>
      <c r="V33" s="628"/>
      <c r="W33" s="628"/>
      <c r="X33" s="628"/>
      <c r="Y33" s="628"/>
      <c r="Z33" s="628"/>
      <c r="AA33" s="62"/>
    </row>
    <row r="34" spans="2:27" s="33" customFormat="1" ht="15" customHeight="1" x14ac:dyDescent="0.25">
      <c r="B34" s="61"/>
      <c r="C34" s="628"/>
      <c r="D34" s="628"/>
      <c r="E34" s="628"/>
      <c r="F34" s="628"/>
      <c r="G34" s="628"/>
      <c r="H34" s="628"/>
      <c r="I34" s="628"/>
      <c r="J34" s="628"/>
      <c r="K34" s="628"/>
      <c r="L34" s="628"/>
      <c r="M34" s="628"/>
      <c r="N34" s="628"/>
      <c r="O34" s="628"/>
      <c r="P34" s="628"/>
      <c r="Q34" s="628"/>
      <c r="R34" s="628"/>
      <c r="S34" s="628"/>
      <c r="T34" s="628"/>
      <c r="U34" s="628"/>
      <c r="V34" s="628"/>
      <c r="W34" s="628"/>
      <c r="X34" s="628"/>
      <c r="Y34" s="628"/>
      <c r="Z34" s="628"/>
      <c r="AA34" s="62"/>
    </row>
    <row r="35" spans="2:27" s="33" customFormat="1" ht="15" customHeight="1" x14ac:dyDescent="0.25">
      <c r="B35" s="61"/>
      <c r="C35" s="628"/>
      <c r="D35" s="628"/>
      <c r="E35" s="628"/>
      <c r="F35" s="628"/>
      <c r="G35" s="628"/>
      <c r="H35" s="628"/>
      <c r="I35" s="628"/>
      <c r="J35" s="628"/>
      <c r="K35" s="628"/>
      <c r="L35" s="628"/>
      <c r="M35" s="628"/>
      <c r="N35" s="628"/>
      <c r="O35" s="628"/>
      <c r="P35" s="628"/>
      <c r="Q35" s="628"/>
      <c r="R35" s="628"/>
      <c r="S35" s="628"/>
      <c r="T35" s="628"/>
      <c r="U35" s="628"/>
      <c r="V35" s="628"/>
      <c r="W35" s="628"/>
      <c r="X35" s="628"/>
      <c r="Y35" s="628"/>
      <c r="Z35" s="628"/>
      <c r="AA35" s="62"/>
    </row>
    <row r="36" spans="2:27" s="33" customFormat="1" ht="15" customHeight="1" x14ac:dyDescent="0.25">
      <c r="B36" s="61"/>
      <c r="C36" s="628"/>
      <c r="D36" s="628"/>
      <c r="E36" s="628"/>
      <c r="F36" s="628"/>
      <c r="G36" s="628"/>
      <c r="H36" s="628"/>
      <c r="I36" s="628"/>
      <c r="J36" s="628"/>
      <c r="K36" s="628"/>
      <c r="L36" s="628"/>
      <c r="M36" s="628"/>
      <c r="N36" s="628"/>
      <c r="O36" s="628"/>
      <c r="P36" s="628"/>
      <c r="Q36" s="628"/>
      <c r="R36" s="628"/>
      <c r="S36" s="628"/>
      <c r="T36" s="628"/>
      <c r="U36" s="628"/>
      <c r="V36" s="628"/>
      <c r="W36" s="628"/>
      <c r="X36" s="628"/>
      <c r="Y36" s="628"/>
      <c r="Z36" s="628"/>
      <c r="AA36" s="62"/>
    </row>
    <row r="37" spans="2:27" s="33" customFormat="1" ht="15" customHeight="1" x14ac:dyDescent="0.25">
      <c r="B37" s="61"/>
      <c r="C37" s="628"/>
      <c r="D37" s="628"/>
      <c r="E37" s="628"/>
      <c r="F37" s="628"/>
      <c r="G37" s="628"/>
      <c r="H37" s="628"/>
      <c r="I37" s="628"/>
      <c r="J37" s="628"/>
      <c r="K37" s="628"/>
      <c r="L37" s="628"/>
      <c r="M37" s="628"/>
      <c r="N37" s="628"/>
      <c r="O37" s="628"/>
      <c r="P37" s="628"/>
      <c r="Q37" s="628"/>
      <c r="R37" s="628"/>
      <c r="S37" s="628"/>
      <c r="T37" s="628"/>
      <c r="U37" s="628"/>
      <c r="V37" s="628"/>
      <c r="W37" s="628"/>
      <c r="X37" s="628"/>
      <c r="Y37" s="628"/>
      <c r="Z37" s="628"/>
      <c r="AA37" s="62"/>
    </row>
    <row r="38" spans="2:27" s="33" customFormat="1" ht="15" customHeight="1" x14ac:dyDescent="0.25">
      <c r="B38" s="63"/>
      <c r="C38" s="628"/>
      <c r="D38" s="628"/>
      <c r="E38" s="628"/>
      <c r="F38" s="628"/>
      <c r="G38" s="628"/>
      <c r="H38" s="628"/>
      <c r="I38" s="628"/>
      <c r="J38" s="628"/>
      <c r="K38" s="628"/>
      <c r="L38" s="628"/>
      <c r="M38" s="628"/>
      <c r="N38" s="628"/>
      <c r="O38" s="628"/>
      <c r="P38" s="628"/>
      <c r="Q38" s="628"/>
      <c r="R38" s="628"/>
      <c r="S38" s="628"/>
      <c r="T38" s="628"/>
      <c r="U38" s="628"/>
      <c r="V38" s="628"/>
      <c r="W38" s="628"/>
      <c r="X38" s="628"/>
      <c r="Y38" s="628"/>
      <c r="Z38" s="628"/>
      <c r="AA38" s="64"/>
    </row>
    <row r="39" spans="2:27" s="33" customFormat="1" ht="15" customHeight="1" x14ac:dyDescent="0.25">
      <c r="B39" s="67"/>
      <c r="C39" s="628"/>
      <c r="D39" s="628"/>
      <c r="E39" s="628"/>
      <c r="F39" s="628"/>
      <c r="G39" s="628"/>
      <c r="H39" s="628"/>
      <c r="I39" s="628"/>
      <c r="J39" s="628"/>
      <c r="K39" s="628"/>
      <c r="L39" s="628"/>
      <c r="M39" s="628"/>
      <c r="N39" s="628"/>
      <c r="O39" s="628"/>
      <c r="P39" s="628"/>
      <c r="Q39" s="628"/>
      <c r="R39" s="628"/>
      <c r="S39" s="628"/>
      <c r="T39" s="628"/>
      <c r="U39" s="628"/>
      <c r="V39" s="628"/>
      <c r="W39" s="628"/>
      <c r="X39" s="628"/>
      <c r="Y39" s="628"/>
      <c r="Z39" s="628"/>
      <c r="AA39" s="68"/>
    </row>
    <row r="40" spans="2:27" s="33" customFormat="1" ht="15" customHeight="1" x14ac:dyDescent="0.25">
      <c r="B40" s="22"/>
      <c r="C40" s="628"/>
      <c r="D40" s="628"/>
      <c r="E40" s="628"/>
      <c r="F40" s="628"/>
      <c r="G40" s="628"/>
      <c r="H40" s="628"/>
      <c r="I40" s="628"/>
      <c r="J40" s="628"/>
      <c r="K40" s="628"/>
      <c r="L40" s="628"/>
      <c r="M40" s="628"/>
      <c r="N40" s="628"/>
      <c r="O40" s="628"/>
      <c r="P40" s="628"/>
      <c r="Q40" s="628"/>
      <c r="R40" s="628"/>
      <c r="S40" s="628"/>
      <c r="T40" s="628"/>
      <c r="U40" s="628"/>
      <c r="V40" s="628"/>
      <c r="W40" s="628"/>
      <c r="X40" s="628"/>
      <c r="Y40" s="628"/>
      <c r="Z40" s="628"/>
      <c r="AA40" s="21"/>
    </row>
    <row r="41" spans="2:27" s="33" customFormat="1" ht="15" customHeight="1" x14ac:dyDescent="0.25">
      <c r="B41" s="22"/>
      <c r="C41" s="628"/>
      <c r="D41" s="628"/>
      <c r="E41" s="628"/>
      <c r="F41" s="628"/>
      <c r="G41" s="628"/>
      <c r="H41" s="628"/>
      <c r="I41" s="628"/>
      <c r="J41" s="628"/>
      <c r="K41" s="628"/>
      <c r="L41" s="628"/>
      <c r="M41" s="628"/>
      <c r="N41" s="628"/>
      <c r="O41" s="628"/>
      <c r="P41" s="628"/>
      <c r="Q41" s="628"/>
      <c r="R41" s="628"/>
      <c r="S41" s="628"/>
      <c r="T41" s="628"/>
      <c r="U41" s="628"/>
      <c r="V41" s="628"/>
      <c r="W41" s="628"/>
      <c r="X41" s="628"/>
      <c r="Y41" s="628"/>
      <c r="Z41" s="628"/>
      <c r="AA41" s="21"/>
    </row>
    <row r="42" spans="2:27" s="33" customFormat="1" ht="15" customHeight="1" x14ac:dyDescent="0.25">
      <c r="B42" s="22"/>
      <c r="C42" s="628"/>
      <c r="D42" s="628"/>
      <c r="E42" s="628"/>
      <c r="F42" s="628"/>
      <c r="G42" s="628"/>
      <c r="H42" s="628"/>
      <c r="I42" s="628"/>
      <c r="J42" s="628"/>
      <c r="K42" s="628"/>
      <c r="L42" s="628"/>
      <c r="M42" s="628"/>
      <c r="N42" s="628"/>
      <c r="O42" s="628"/>
      <c r="P42" s="628"/>
      <c r="Q42" s="628"/>
      <c r="R42" s="628"/>
      <c r="S42" s="628"/>
      <c r="T42" s="628"/>
      <c r="U42" s="628"/>
      <c r="V42" s="628"/>
      <c r="W42" s="628"/>
      <c r="X42" s="628"/>
      <c r="Y42" s="628"/>
      <c r="Z42" s="628"/>
      <c r="AA42" s="21"/>
    </row>
    <row r="43" spans="2:27" s="33" customFormat="1" ht="15" customHeight="1" x14ac:dyDescent="0.25">
      <c r="B43" s="22"/>
      <c r="C43" s="628"/>
      <c r="D43" s="628"/>
      <c r="E43" s="628"/>
      <c r="F43" s="628"/>
      <c r="G43" s="628"/>
      <c r="H43" s="628"/>
      <c r="I43" s="628"/>
      <c r="J43" s="628"/>
      <c r="K43" s="628"/>
      <c r="L43" s="628"/>
      <c r="M43" s="628"/>
      <c r="N43" s="628"/>
      <c r="O43" s="628"/>
      <c r="P43" s="628"/>
      <c r="Q43" s="628"/>
      <c r="R43" s="628"/>
      <c r="S43" s="628"/>
      <c r="T43" s="628"/>
      <c r="U43" s="628"/>
      <c r="V43" s="628"/>
      <c r="W43" s="628"/>
      <c r="X43" s="628"/>
      <c r="Y43" s="628"/>
      <c r="Z43" s="628"/>
      <c r="AA43" s="21"/>
    </row>
    <row r="44" spans="2:27" s="33" customFormat="1" ht="15" customHeight="1" x14ac:dyDescent="0.25">
      <c r="B44" s="22"/>
      <c r="C44" s="628"/>
      <c r="D44" s="628"/>
      <c r="E44" s="628"/>
      <c r="F44" s="628"/>
      <c r="G44" s="628"/>
      <c r="H44" s="628"/>
      <c r="I44" s="628"/>
      <c r="J44" s="628"/>
      <c r="K44" s="628"/>
      <c r="L44" s="628"/>
      <c r="M44" s="628"/>
      <c r="N44" s="628"/>
      <c r="O44" s="628"/>
      <c r="P44" s="628"/>
      <c r="Q44" s="628"/>
      <c r="R44" s="628"/>
      <c r="S44" s="628"/>
      <c r="T44" s="628"/>
      <c r="U44" s="628"/>
      <c r="V44" s="628"/>
      <c r="W44" s="628"/>
      <c r="X44" s="628"/>
      <c r="Y44" s="628"/>
      <c r="Z44" s="628"/>
      <c r="AA44" s="21"/>
    </row>
    <row r="45" spans="2:27" s="33" customFormat="1" ht="15" customHeight="1" x14ac:dyDescent="0.25">
      <c r="B45" s="22"/>
      <c r="C45" s="628"/>
      <c r="D45" s="628"/>
      <c r="E45" s="628"/>
      <c r="F45" s="628"/>
      <c r="G45" s="628"/>
      <c r="H45" s="628"/>
      <c r="I45" s="628"/>
      <c r="J45" s="628"/>
      <c r="K45" s="628"/>
      <c r="L45" s="628"/>
      <c r="M45" s="628"/>
      <c r="N45" s="628"/>
      <c r="O45" s="628"/>
      <c r="P45" s="628"/>
      <c r="Q45" s="628"/>
      <c r="R45" s="628"/>
      <c r="S45" s="628"/>
      <c r="T45" s="628"/>
      <c r="U45" s="628"/>
      <c r="V45" s="628"/>
      <c r="W45" s="628"/>
      <c r="X45" s="628"/>
      <c r="Y45" s="628"/>
      <c r="Z45" s="628"/>
      <c r="AA45" s="21"/>
    </row>
    <row r="46" spans="2:27" s="33" customFormat="1" ht="15" customHeight="1" x14ac:dyDescent="0.25">
      <c r="B46" s="22"/>
      <c r="C46" s="628"/>
      <c r="D46" s="628"/>
      <c r="E46" s="628"/>
      <c r="F46" s="628"/>
      <c r="G46" s="628"/>
      <c r="H46" s="628"/>
      <c r="I46" s="628"/>
      <c r="J46" s="628"/>
      <c r="K46" s="628"/>
      <c r="L46" s="628"/>
      <c r="M46" s="628"/>
      <c r="N46" s="628"/>
      <c r="O46" s="628"/>
      <c r="P46" s="628"/>
      <c r="Q46" s="628"/>
      <c r="R46" s="628"/>
      <c r="S46" s="628"/>
      <c r="T46" s="628"/>
      <c r="U46" s="628"/>
      <c r="V46" s="628"/>
      <c r="W46" s="628"/>
      <c r="X46" s="628"/>
      <c r="Y46" s="628"/>
      <c r="Z46" s="628"/>
      <c r="AA46" s="21"/>
    </row>
    <row r="47" spans="2:27" s="33" customFormat="1" ht="15" customHeight="1" x14ac:dyDescent="0.25">
      <c r="B47" s="22"/>
      <c r="C47" s="628"/>
      <c r="D47" s="628"/>
      <c r="E47" s="628"/>
      <c r="F47" s="628"/>
      <c r="G47" s="628"/>
      <c r="H47" s="628"/>
      <c r="I47" s="628"/>
      <c r="J47" s="628"/>
      <c r="K47" s="628"/>
      <c r="L47" s="628"/>
      <c r="M47" s="628"/>
      <c r="N47" s="628"/>
      <c r="O47" s="628"/>
      <c r="P47" s="628"/>
      <c r="Q47" s="628"/>
      <c r="R47" s="628"/>
      <c r="S47" s="628"/>
      <c r="T47" s="628"/>
      <c r="U47" s="628"/>
      <c r="V47" s="628"/>
      <c r="W47" s="628"/>
      <c r="X47" s="628"/>
      <c r="Y47" s="628"/>
      <c r="Z47" s="628"/>
      <c r="AA47" s="21"/>
    </row>
    <row r="48" spans="2:27" s="33" customFormat="1" ht="15" customHeight="1" x14ac:dyDescent="0.25">
      <c r="B48" s="22"/>
      <c r="C48" s="628"/>
      <c r="D48" s="628"/>
      <c r="E48" s="628"/>
      <c r="F48" s="628"/>
      <c r="G48" s="628"/>
      <c r="H48" s="628"/>
      <c r="I48" s="628"/>
      <c r="J48" s="628"/>
      <c r="K48" s="628"/>
      <c r="L48" s="628"/>
      <c r="M48" s="628"/>
      <c r="N48" s="628"/>
      <c r="O48" s="628"/>
      <c r="P48" s="628"/>
      <c r="Q48" s="628"/>
      <c r="R48" s="628"/>
      <c r="S48" s="628"/>
      <c r="T48" s="628"/>
      <c r="U48" s="628"/>
      <c r="V48" s="628"/>
      <c r="W48" s="628"/>
      <c r="X48" s="628"/>
      <c r="Y48" s="628"/>
      <c r="Z48" s="628"/>
      <c r="AA48" s="21"/>
    </row>
    <row r="49" spans="2:27" s="33" customFormat="1" ht="15" customHeight="1" x14ac:dyDescent="0.25">
      <c r="B49" s="22"/>
      <c r="C49" s="628"/>
      <c r="D49" s="628"/>
      <c r="E49" s="628"/>
      <c r="F49" s="628"/>
      <c r="G49" s="628"/>
      <c r="H49" s="628"/>
      <c r="I49" s="628"/>
      <c r="J49" s="628"/>
      <c r="K49" s="628"/>
      <c r="L49" s="628"/>
      <c r="M49" s="628"/>
      <c r="N49" s="628"/>
      <c r="O49" s="628"/>
      <c r="P49" s="628"/>
      <c r="Q49" s="628"/>
      <c r="R49" s="628"/>
      <c r="S49" s="628"/>
      <c r="T49" s="628"/>
      <c r="U49" s="628"/>
      <c r="V49" s="628"/>
      <c r="W49" s="628"/>
      <c r="X49" s="628"/>
      <c r="Y49" s="628"/>
      <c r="Z49" s="628"/>
      <c r="AA49" s="21"/>
    </row>
    <row r="50" spans="2:27" s="33" customFormat="1" ht="15" customHeight="1" x14ac:dyDescent="0.25">
      <c r="B50" s="47"/>
      <c r="C50" s="628"/>
      <c r="D50" s="628"/>
      <c r="E50" s="628"/>
      <c r="F50" s="628"/>
      <c r="G50" s="628"/>
      <c r="H50" s="628"/>
      <c r="I50" s="628"/>
      <c r="J50" s="628"/>
      <c r="K50" s="628"/>
      <c r="L50" s="628"/>
      <c r="M50" s="628"/>
      <c r="N50" s="628"/>
      <c r="O50" s="628"/>
      <c r="P50" s="628"/>
      <c r="Q50" s="628"/>
      <c r="R50" s="628"/>
      <c r="S50" s="628"/>
      <c r="T50" s="628"/>
      <c r="U50" s="628"/>
      <c r="V50" s="628"/>
      <c r="W50" s="628"/>
      <c r="X50" s="628"/>
      <c r="Y50" s="628"/>
      <c r="Z50" s="628"/>
      <c r="AA50" s="21"/>
    </row>
    <row r="51" spans="2:27" s="33" customFormat="1" ht="15" customHeight="1" x14ac:dyDescent="0.25">
      <c r="B51" s="48"/>
      <c r="C51" s="628"/>
      <c r="D51" s="628"/>
      <c r="E51" s="628"/>
      <c r="F51" s="628"/>
      <c r="G51" s="628"/>
      <c r="H51" s="628"/>
      <c r="I51" s="628"/>
      <c r="J51" s="628"/>
      <c r="K51" s="628"/>
      <c r="L51" s="628"/>
      <c r="M51" s="628"/>
      <c r="N51" s="628"/>
      <c r="O51" s="628"/>
      <c r="P51" s="628"/>
      <c r="Q51" s="628"/>
      <c r="R51" s="628"/>
      <c r="S51" s="628"/>
      <c r="T51" s="628"/>
      <c r="U51" s="628"/>
      <c r="V51" s="628"/>
      <c r="W51" s="628"/>
      <c r="X51" s="628"/>
      <c r="Y51" s="628"/>
      <c r="Z51" s="628"/>
      <c r="AA51" s="21"/>
    </row>
    <row r="52" spans="2:27" s="33" customFormat="1" ht="15" customHeight="1" x14ac:dyDescent="0.25">
      <c r="B52" s="48"/>
      <c r="C52" s="628"/>
      <c r="D52" s="628"/>
      <c r="E52" s="628"/>
      <c r="F52" s="628"/>
      <c r="G52" s="628"/>
      <c r="H52" s="628"/>
      <c r="I52" s="628"/>
      <c r="J52" s="628"/>
      <c r="K52" s="628"/>
      <c r="L52" s="628"/>
      <c r="M52" s="628"/>
      <c r="N52" s="628"/>
      <c r="O52" s="628"/>
      <c r="P52" s="628"/>
      <c r="Q52" s="628"/>
      <c r="R52" s="628"/>
      <c r="S52" s="628"/>
      <c r="T52" s="628"/>
      <c r="U52" s="628"/>
      <c r="V52" s="628"/>
      <c r="W52" s="628"/>
      <c r="X52" s="628"/>
      <c r="Y52" s="628"/>
      <c r="Z52" s="628"/>
      <c r="AA52" s="21"/>
    </row>
    <row r="53" spans="2:27" s="33" customFormat="1" ht="15" customHeight="1" x14ac:dyDescent="0.25">
      <c r="B53" s="48"/>
      <c r="C53" s="628"/>
      <c r="D53" s="628"/>
      <c r="E53" s="628"/>
      <c r="F53" s="628"/>
      <c r="G53" s="628"/>
      <c r="H53" s="628"/>
      <c r="I53" s="628"/>
      <c r="J53" s="628"/>
      <c r="K53" s="628"/>
      <c r="L53" s="628"/>
      <c r="M53" s="628"/>
      <c r="N53" s="628"/>
      <c r="O53" s="628"/>
      <c r="P53" s="628"/>
      <c r="Q53" s="628"/>
      <c r="R53" s="628"/>
      <c r="S53" s="628"/>
      <c r="T53" s="628"/>
      <c r="U53" s="628"/>
      <c r="V53" s="628"/>
      <c r="W53" s="628"/>
      <c r="X53" s="628"/>
      <c r="Y53" s="628"/>
      <c r="Z53" s="628"/>
      <c r="AA53" s="21"/>
    </row>
    <row r="54" spans="2:27" s="33" customFormat="1" ht="15" customHeight="1" x14ac:dyDescent="0.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1"/>
    </row>
    <row r="55" spans="2:27" s="33" customFormat="1" ht="15" customHeight="1" thickBot="1" x14ac:dyDescent="0.3">
      <c r="B55" s="25"/>
      <c r="C55" s="26"/>
      <c r="D55" s="26"/>
      <c r="E55" s="26"/>
      <c r="F55" s="26"/>
      <c r="G55" s="26"/>
      <c r="H55" s="26"/>
      <c r="I55" s="26"/>
      <c r="J55" s="26"/>
      <c r="K55" s="26"/>
      <c r="L55" s="26"/>
      <c r="M55" s="26"/>
      <c r="N55" s="26"/>
      <c r="O55" s="26"/>
      <c r="P55" s="26"/>
      <c r="Q55" s="26"/>
      <c r="R55" s="26"/>
      <c r="S55" s="26"/>
      <c r="T55" s="26"/>
      <c r="U55" s="26"/>
      <c r="V55" s="26"/>
      <c r="W55" s="26"/>
      <c r="X55" s="26"/>
      <c r="Y55" s="26"/>
      <c r="Z55" s="26"/>
      <c r="AA55" s="27"/>
    </row>
    <row r="56" spans="2:27" s="33" customFormat="1" ht="15" customHeight="1" x14ac:dyDescent="0.25"/>
    <row r="57" spans="2:27" s="33" customFormat="1" ht="15" customHeight="1" x14ac:dyDescent="0.25"/>
    <row r="58" spans="2:27" s="33" customFormat="1" ht="15" customHeight="1" x14ac:dyDescent="0.25"/>
    <row r="59" spans="2:27" s="33" customFormat="1" ht="15" customHeight="1" x14ac:dyDescent="0.25"/>
    <row r="60" spans="2:27" s="33" customFormat="1" ht="15" customHeight="1" x14ac:dyDescent="0.25"/>
    <row r="61" spans="2:27" s="33" customFormat="1" ht="15" customHeight="1" x14ac:dyDescent="0.25"/>
    <row r="62" spans="2:27" s="33" customFormat="1" ht="15" customHeight="1" x14ac:dyDescent="0.25"/>
    <row r="63" spans="2:27" s="33" customFormat="1" ht="15" customHeight="1" x14ac:dyDescent="0.25"/>
    <row r="64" spans="2:27" s="33" customFormat="1" ht="15" customHeight="1" x14ac:dyDescent="0.25"/>
    <row r="65" s="33" customFormat="1" ht="15" customHeight="1" x14ac:dyDescent="0.25"/>
    <row r="66" s="33" customFormat="1" ht="15" customHeight="1" x14ac:dyDescent="0.25"/>
    <row r="67" s="33" customFormat="1" ht="15" customHeight="1" x14ac:dyDescent="0.25"/>
    <row r="68" s="33" customFormat="1" ht="15" customHeight="1" x14ac:dyDescent="0.25"/>
    <row r="69" s="33" customFormat="1" ht="15" customHeight="1" x14ac:dyDescent="0.25"/>
    <row r="70" s="33" customFormat="1" ht="15" customHeight="1" x14ac:dyDescent="0.25"/>
    <row r="71" s="33" customFormat="1" ht="15" customHeight="1" x14ac:dyDescent="0.25"/>
    <row r="72" s="33" customFormat="1" ht="15" customHeight="1" x14ac:dyDescent="0.25"/>
    <row r="73" s="33" customFormat="1" ht="15" customHeight="1" x14ac:dyDescent="0.25"/>
    <row r="74" s="33" customFormat="1" ht="15" customHeight="1" x14ac:dyDescent="0.25"/>
    <row r="75" s="33" customFormat="1" ht="15" customHeight="1" x14ac:dyDescent="0.25"/>
    <row r="76" s="33" customFormat="1" ht="15" customHeight="1" x14ac:dyDescent="0.25"/>
    <row r="77" s="33" customFormat="1" ht="15" customHeight="1" x14ac:dyDescent="0.25"/>
    <row r="78" s="33" customFormat="1" ht="15" customHeight="1" x14ac:dyDescent="0.25"/>
    <row r="79" s="33" customFormat="1" ht="15" customHeight="1" x14ac:dyDescent="0.25"/>
    <row r="80" s="33" customFormat="1" ht="15" customHeight="1" x14ac:dyDescent="0.25"/>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C22:Z53"/>
    <mergeCell ref="B17:AA18"/>
    <mergeCell ref="B10:AA10"/>
    <mergeCell ref="B11:AA11"/>
    <mergeCell ref="H13:T13"/>
    <mergeCell ref="W13:Z13"/>
    <mergeCell ref="H15:T15"/>
    <mergeCell ref="W15:Z15"/>
  </mergeCell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N57"/>
  <sheetViews>
    <sheetView showGridLines="0" zoomScale="90" zoomScaleNormal="90" zoomScaleSheetLayoutView="100" workbookViewId="0">
      <selection activeCell="B11" sqref="B11:AA11"/>
    </sheetView>
  </sheetViews>
  <sheetFormatPr baseColWidth="10" defaultColWidth="5.7109375" defaultRowHeight="15" customHeight="1" x14ac:dyDescent="0.25"/>
  <cols>
    <col min="1" max="1" width="3.7109375" style="379" customWidth="1"/>
    <col min="2" max="9" width="5.7109375" style="379"/>
    <col min="10" max="10" width="11.7109375" style="379" customWidth="1"/>
    <col min="11" max="11" width="13.85546875" style="379" customWidth="1"/>
    <col min="12" max="12" width="14.140625" style="379" customWidth="1"/>
    <col min="13" max="17" width="5.7109375" style="379"/>
    <col min="18" max="18" width="23" style="379" bestFit="1" customWidth="1"/>
    <col min="19" max="23" width="5.7109375" style="379"/>
    <col min="24" max="25" width="10" style="379" customWidth="1"/>
    <col min="26" max="39" width="5.7109375" style="379"/>
    <col min="40" max="40" width="68.7109375" style="379" customWidth="1"/>
    <col min="41" max="16384" width="5.7109375" style="379"/>
  </cols>
  <sheetData>
    <row r="2" spans="2:27" s="53" customFormat="1" ht="15" customHeight="1" x14ac:dyDescent="0.25">
      <c r="B2" s="436" t="str">
        <f>IF('[1]DATOS GENERALES'!C2="",UPPER('[1]DATOS GENERALES'!B2),"PROYECTO "&amp;UPPER('[1]DATOS GENERALES'!C2))</f>
        <v>PROYECTO NUEVO NIVEL MINA ANDES NORTE</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IF('[1]DATOS GENERALES'!C4="",UPPER('[1]DATOS GENERALES'!B4),UPPER('[1]DATOS GENERALES'!C4))</f>
        <v xml:space="preserve">EL TENIENTE </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IF('[1]DATOS GENERALES'!C6="",UPPER('[1]DATOS GENERALES'!B6),UPPER("''"&amp;'[1]DATOS GENERALES'!C6&amp;"''"))</f>
        <v>''COMPONENTES ESENCIALES DE SUBESTACIONES (SS/EE) DEL SISTEMA ELÉCTRICO INTERIOR MINA (SEIM)''</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+'ANT-04B'!B10:AA10</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'[1]ANT-01A'!H13:Z13</f>
        <v>"Nombre Empresa"</v>
      </c>
      <c r="I13" s="519"/>
      <c r="J13" s="519"/>
      <c r="K13" s="519"/>
      <c r="L13" s="519"/>
      <c r="M13" s="519"/>
      <c r="N13" s="519"/>
      <c r="O13" s="519"/>
      <c r="P13" s="519"/>
      <c r="Q13" s="519"/>
      <c r="R13" s="519"/>
      <c r="S13" s="519"/>
      <c r="T13" s="520"/>
      <c r="U13" s="6"/>
      <c r="V13" s="29" t="s">
        <v>3</v>
      </c>
      <c r="W13" s="521">
        <f>'[1]ANT-01A'!W13:Z13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'[1]ANT-01A'!H15:T15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512" t="s">
        <v>425</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40"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40" s="382" customFormat="1" ht="15" customHeight="1" x14ac:dyDescent="0.25">
      <c r="B19" s="383" t="s">
        <v>420</v>
      </c>
      <c r="C19" s="380"/>
      <c r="D19" s="380"/>
      <c r="E19" s="380"/>
      <c r="F19" s="380"/>
      <c r="G19" s="380"/>
      <c r="H19" s="380"/>
      <c r="I19" s="380"/>
      <c r="J19" s="380"/>
      <c r="K19" s="380"/>
      <c r="L19" s="380"/>
      <c r="M19" s="380"/>
      <c r="N19" s="380"/>
      <c r="O19" s="380"/>
      <c r="P19" s="380"/>
      <c r="Q19" s="380"/>
      <c r="R19" s="380"/>
      <c r="S19" s="380"/>
      <c r="T19" s="380"/>
      <c r="U19" s="380"/>
      <c r="V19" s="380"/>
      <c r="W19" s="380"/>
      <c r="X19" s="380"/>
      <c r="Y19" s="380"/>
      <c r="Z19" s="380"/>
      <c r="AA19" s="381"/>
    </row>
    <row r="20" spans="2:40" s="382" customFormat="1" ht="15" customHeight="1" x14ac:dyDescent="0.25">
      <c r="B20" s="383"/>
      <c r="C20" s="69"/>
      <c r="D20" s="69"/>
      <c r="E20" s="69"/>
      <c r="F20" s="69"/>
      <c r="G20" s="69"/>
      <c r="H20" s="69"/>
      <c r="I20" s="69"/>
      <c r="J20" s="69"/>
      <c r="K20" s="69"/>
      <c r="L20" s="69"/>
      <c r="M20" s="69"/>
      <c r="N20" s="69"/>
      <c r="O20" s="69"/>
      <c r="P20" s="69"/>
      <c r="Q20" s="69"/>
      <c r="R20" s="396" t="s">
        <v>443</v>
      </c>
      <c r="S20" s="406" t="s">
        <v>444</v>
      </c>
      <c r="T20" s="69"/>
      <c r="U20" s="69"/>
      <c r="V20" s="69"/>
      <c r="W20" s="69"/>
      <c r="X20" s="390"/>
      <c r="Y20" s="390"/>
      <c r="Z20" s="390"/>
      <c r="AA20" s="384"/>
    </row>
    <row r="21" spans="2:40" s="382" customFormat="1" ht="15" customHeight="1" x14ac:dyDescent="0.25">
      <c r="B21" s="385"/>
      <c r="C21" s="69"/>
      <c r="D21" s="69"/>
      <c r="E21" s="69" t="s">
        <v>427</v>
      </c>
      <c r="F21" s="69"/>
      <c r="G21" s="69"/>
      <c r="H21" s="69"/>
      <c r="I21" s="69"/>
      <c r="J21" s="69"/>
      <c r="K21" s="69"/>
      <c r="L21" s="69"/>
      <c r="M21" s="69"/>
      <c r="N21" s="69"/>
      <c r="O21" s="69"/>
      <c r="P21" s="69"/>
      <c r="Q21" s="69"/>
      <c r="R21" s="386" t="s">
        <v>422</v>
      </c>
      <c r="S21" s="69"/>
      <c r="T21" s="69"/>
      <c r="U21" s="69"/>
      <c r="V21" s="69"/>
      <c r="W21" s="69"/>
      <c r="X21" s="390"/>
      <c r="Y21" s="390"/>
      <c r="Z21" s="390"/>
      <c r="AA21" s="384"/>
    </row>
    <row r="22" spans="2:40" s="382" customFormat="1" ht="15" customHeight="1" x14ac:dyDescent="0.25">
      <c r="B22" s="385"/>
      <c r="C22" s="69"/>
      <c r="D22" s="69"/>
      <c r="E22" s="387"/>
      <c r="F22" s="69"/>
      <c r="G22" s="69"/>
      <c r="H22" s="69"/>
      <c r="I22" s="69"/>
      <c r="J22" s="69"/>
      <c r="K22" s="69"/>
      <c r="L22" s="69"/>
      <c r="M22" s="69"/>
      <c r="N22" s="69"/>
      <c r="O22" s="69"/>
      <c r="P22" s="69"/>
      <c r="Q22" s="69"/>
      <c r="R22" s="69"/>
      <c r="S22" s="69"/>
      <c r="T22" s="69"/>
      <c r="U22" s="69"/>
      <c r="V22" s="69"/>
      <c r="W22" s="69"/>
      <c r="X22" s="69"/>
      <c r="Y22" s="69"/>
      <c r="Z22" s="69"/>
      <c r="AA22" s="384"/>
    </row>
    <row r="23" spans="2:40" s="382" customFormat="1" ht="15" customHeight="1" x14ac:dyDescent="0.25">
      <c r="B23" s="385"/>
      <c r="C23" s="69"/>
      <c r="D23" s="69"/>
      <c r="E23" s="387"/>
      <c r="F23" s="69"/>
      <c r="G23" s="69"/>
      <c r="H23" s="69"/>
      <c r="I23" s="69"/>
      <c r="J23" s="69"/>
      <c r="K23" s="69"/>
      <c r="L23" s="69"/>
      <c r="M23" s="69"/>
      <c r="N23" s="69"/>
      <c r="O23" s="69"/>
      <c r="P23" s="69"/>
      <c r="Q23" s="69"/>
      <c r="R23" s="69"/>
      <c r="S23" s="69"/>
      <c r="T23" s="69"/>
      <c r="U23" s="69"/>
      <c r="V23" s="69"/>
      <c r="W23" s="69"/>
      <c r="X23" s="69"/>
      <c r="Y23" s="69"/>
      <c r="Z23" s="69"/>
      <c r="AA23" s="384"/>
    </row>
    <row r="24" spans="2:40" s="382" customFormat="1" ht="15" customHeight="1" x14ac:dyDescent="0.25">
      <c r="B24" s="385"/>
      <c r="C24" s="69"/>
      <c r="D24" s="69"/>
      <c r="E24" s="69"/>
      <c r="F24" s="69"/>
      <c r="G24" s="69"/>
      <c r="H24" s="69"/>
      <c r="I24" s="69"/>
      <c r="J24" s="69"/>
      <c r="K24" s="69"/>
      <c r="L24" s="69"/>
      <c r="M24" s="69"/>
      <c r="N24" s="69"/>
      <c r="O24" s="69"/>
      <c r="P24" s="69"/>
      <c r="Q24" s="69"/>
      <c r="R24" s="69"/>
      <c r="S24" s="69"/>
      <c r="T24" s="69"/>
      <c r="U24" s="69"/>
      <c r="V24" s="69"/>
      <c r="W24" s="69"/>
      <c r="X24" s="69"/>
      <c r="Y24" s="69"/>
      <c r="Z24" s="69"/>
      <c r="AA24" s="384"/>
      <c r="AN24" s="388"/>
    </row>
    <row r="25" spans="2:40" s="382" customFormat="1" ht="15" customHeight="1" x14ac:dyDescent="0.25">
      <c r="B25" s="383" t="s">
        <v>423</v>
      </c>
      <c r="C25" s="69"/>
      <c r="D25" s="69"/>
      <c r="E25" s="69"/>
      <c r="F25" s="69"/>
      <c r="G25" s="69"/>
      <c r="H25" s="69"/>
      <c r="I25" s="69"/>
      <c r="J25" s="396" t="s">
        <v>424</v>
      </c>
      <c r="K25" s="390"/>
      <c r="L25" s="396" t="s">
        <v>443</v>
      </c>
      <c r="M25" s="69"/>
      <c r="N25" s="69"/>
      <c r="O25" s="69"/>
      <c r="P25" s="69"/>
      <c r="Q25" s="69"/>
      <c r="R25" s="69"/>
      <c r="S25" s="69"/>
      <c r="T25" s="69"/>
      <c r="U25" s="69"/>
      <c r="V25" s="69"/>
      <c r="W25" s="69"/>
      <c r="X25" s="390"/>
      <c r="Y25" s="390"/>
      <c r="Z25" s="69"/>
      <c r="AA25" s="384"/>
      <c r="AN25" s="388"/>
    </row>
    <row r="26" spans="2:40" s="382" customFormat="1" ht="15" customHeight="1" x14ac:dyDescent="0.25">
      <c r="B26" s="385"/>
      <c r="C26" s="69"/>
      <c r="D26" s="69"/>
      <c r="E26" s="398" t="s">
        <v>426</v>
      </c>
      <c r="F26" s="69"/>
      <c r="G26" s="69"/>
      <c r="H26" s="69"/>
      <c r="I26" s="69"/>
      <c r="J26" s="395"/>
      <c r="K26" s="390"/>
      <c r="L26" s="404" t="s">
        <v>444</v>
      </c>
      <c r="M26" s="69"/>
      <c r="N26" s="69"/>
      <c r="O26" s="69"/>
      <c r="P26" s="69"/>
      <c r="Q26" s="69"/>
      <c r="R26" s="69"/>
      <c r="S26" s="69"/>
      <c r="T26" s="69"/>
      <c r="U26" s="69"/>
      <c r="V26" s="69"/>
      <c r="W26" s="69"/>
      <c r="X26" s="390"/>
      <c r="Y26" s="390"/>
      <c r="Z26" s="69"/>
      <c r="AA26" s="384"/>
      <c r="AN26" s="388"/>
    </row>
    <row r="27" spans="2:40" s="382" customFormat="1" x14ac:dyDescent="0.25">
      <c r="B27" s="385"/>
      <c r="C27" s="69"/>
      <c r="D27" s="69"/>
      <c r="E27" s="630" t="s">
        <v>433</v>
      </c>
      <c r="F27" s="630"/>
      <c r="G27" s="630"/>
      <c r="H27" s="630"/>
      <c r="I27" s="630"/>
      <c r="J27" s="360"/>
      <c r="K27" s="390"/>
      <c r="L27" s="386" t="s">
        <v>422</v>
      </c>
      <c r="M27" s="69"/>
      <c r="N27" s="69"/>
      <c r="O27" s="69"/>
      <c r="P27" s="69"/>
      <c r="Q27" s="69"/>
      <c r="R27" s="69"/>
      <c r="S27" s="69"/>
      <c r="T27" s="69"/>
      <c r="U27" s="69"/>
      <c r="V27" s="69"/>
      <c r="W27" s="69"/>
      <c r="X27" s="390"/>
      <c r="Y27" s="390"/>
      <c r="Z27" s="69"/>
      <c r="AA27" s="384"/>
      <c r="AE27" s="401"/>
      <c r="AN27" s="388"/>
    </row>
    <row r="28" spans="2:40" s="382" customFormat="1" x14ac:dyDescent="0.25">
      <c r="B28" s="385"/>
      <c r="C28" s="69"/>
      <c r="D28" s="69"/>
      <c r="E28" s="629" t="s">
        <v>434</v>
      </c>
      <c r="F28" s="629"/>
      <c r="G28" s="629"/>
      <c r="H28" s="629"/>
      <c r="I28" s="629"/>
      <c r="J28" s="360"/>
      <c r="K28" s="390"/>
      <c r="L28" s="386" t="s">
        <v>422</v>
      </c>
      <c r="M28" s="394"/>
      <c r="N28" s="394"/>
      <c r="O28" s="394"/>
      <c r="P28" s="394"/>
      <c r="Q28" s="394"/>
      <c r="R28" s="394"/>
      <c r="S28" s="394"/>
      <c r="T28" s="69"/>
      <c r="U28" s="69"/>
      <c r="V28" s="69"/>
      <c r="W28" s="69"/>
      <c r="X28" s="390"/>
      <c r="Y28" s="390"/>
      <c r="Z28" s="69"/>
      <c r="AA28" s="384"/>
      <c r="AE28" s="401"/>
      <c r="AN28" s="388"/>
    </row>
    <row r="29" spans="2:40" s="382" customFormat="1" x14ac:dyDescent="0.25">
      <c r="B29" s="63"/>
      <c r="C29" s="71"/>
      <c r="D29" s="390"/>
      <c r="E29" s="629" t="s">
        <v>435</v>
      </c>
      <c r="F29" s="629"/>
      <c r="G29" s="629"/>
      <c r="H29" s="629"/>
      <c r="I29" s="629"/>
      <c r="J29" s="360"/>
      <c r="K29" s="390"/>
      <c r="L29" s="386" t="s">
        <v>422</v>
      </c>
      <c r="M29" s="394"/>
      <c r="N29" s="394"/>
      <c r="O29" s="394"/>
      <c r="P29" s="394"/>
      <c r="Q29" s="394"/>
      <c r="R29" s="394"/>
      <c r="S29" s="394"/>
      <c r="T29" s="69"/>
      <c r="U29" s="69"/>
      <c r="V29" s="69"/>
      <c r="W29" s="69"/>
      <c r="X29" s="390"/>
      <c r="Y29" s="390"/>
      <c r="Z29" s="69"/>
      <c r="AA29" s="64"/>
      <c r="AE29" s="401" t="s">
        <v>429</v>
      </c>
      <c r="AN29" s="388"/>
    </row>
    <row r="30" spans="2:40" s="382" customFormat="1" x14ac:dyDescent="0.25">
      <c r="B30" s="67"/>
      <c r="C30" s="69"/>
      <c r="D30" s="69"/>
      <c r="E30" s="629" t="s">
        <v>436</v>
      </c>
      <c r="F30" s="629"/>
      <c r="G30" s="629"/>
      <c r="H30" s="629"/>
      <c r="I30" s="629"/>
      <c r="J30" s="360"/>
      <c r="K30" s="390"/>
      <c r="L30" s="386" t="s">
        <v>422</v>
      </c>
      <c r="M30" s="69"/>
      <c r="N30" s="69"/>
      <c r="O30" s="69"/>
      <c r="P30" s="69"/>
      <c r="Q30" s="69"/>
      <c r="R30" s="69"/>
      <c r="S30" s="69"/>
      <c r="T30" s="69"/>
      <c r="U30" s="69"/>
      <c r="V30" s="69"/>
      <c r="W30" s="69"/>
      <c r="X30" s="390"/>
      <c r="Y30" s="390"/>
      <c r="Z30" s="69"/>
      <c r="AA30" s="68"/>
      <c r="AE30" s="401" t="s">
        <v>430</v>
      </c>
      <c r="AN30" s="389"/>
    </row>
    <row r="31" spans="2:40" s="382" customFormat="1" x14ac:dyDescent="0.25">
      <c r="B31" s="63"/>
      <c r="C31" s="69"/>
      <c r="D31" s="69"/>
      <c r="E31" s="629" t="s">
        <v>437</v>
      </c>
      <c r="F31" s="629"/>
      <c r="G31" s="629"/>
      <c r="H31" s="629"/>
      <c r="I31" s="629"/>
      <c r="J31" s="360"/>
      <c r="K31" s="390"/>
      <c r="L31" s="386" t="s">
        <v>422</v>
      </c>
      <c r="M31" s="69"/>
      <c r="N31" s="69"/>
      <c r="O31" s="69"/>
      <c r="P31" s="69"/>
      <c r="Q31" s="69"/>
      <c r="R31" s="69"/>
      <c r="S31" s="69"/>
      <c r="T31" s="69"/>
      <c r="U31" s="69"/>
      <c r="V31" s="69"/>
      <c r="W31" s="69"/>
      <c r="X31" s="390"/>
      <c r="Y31" s="390"/>
      <c r="Z31" s="69"/>
      <c r="AA31" s="64"/>
      <c r="AE31" s="401"/>
      <c r="AN31" s="388"/>
    </row>
    <row r="32" spans="2:40" s="382" customFormat="1" x14ac:dyDescent="0.25">
      <c r="B32" s="63"/>
      <c r="C32" s="69"/>
      <c r="D32" s="70"/>
      <c r="E32" s="630" t="s">
        <v>438</v>
      </c>
      <c r="F32" s="630"/>
      <c r="G32" s="630"/>
      <c r="H32" s="630"/>
      <c r="I32" s="630"/>
      <c r="J32" s="360"/>
      <c r="K32" s="390"/>
      <c r="L32" s="386" t="s">
        <v>422</v>
      </c>
      <c r="M32" s="69"/>
      <c r="N32" s="69"/>
      <c r="O32" s="69"/>
      <c r="P32" s="69"/>
      <c r="Q32" s="69"/>
      <c r="R32" s="69"/>
      <c r="S32" s="69"/>
      <c r="T32" s="69"/>
      <c r="U32" s="69"/>
      <c r="V32" s="69"/>
      <c r="W32" s="69"/>
      <c r="X32" s="390"/>
      <c r="Y32" s="390"/>
      <c r="Z32" s="69"/>
      <c r="AA32" s="64"/>
      <c r="AN32" s="389"/>
    </row>
    <row r="33" spans="2:40" s="382" customFormat="1" x14ac:dyDescent="0.25">
      <c r="B33" s="63"/>
      <c r="C33" s="69"/>
      <c r="D33" s="70"/>
      <c r="E33" s="629" t="s">
        <v>434</v>
      </c>
      <c r="F33" s="629"/>
      <c r="G33" s="629"/>
      <c r="H33" s="629"/>
      <c r="I33" s="629"/>
      <c r="J33" s="360"/>
      <c r="K33" s="390"/>
      <c r="L33" s="386" t="s">
        <v>422</v>
      </c>
      <c r="M33" s="69"/>
      <c r="N33" s="69"/>
      <c r="O33" s="69"/>
      <c r="P33" s="69"/>
      <c r="Q33" s="69"/>
      <c r="R33" s="69"/>
      <c r="S33" s="69"/>
      <c r="T33" s="69"/>
      <c r="U33" s="69"/>
      <c r="V33" s="69"/>
      <c r="W33" s="69"/>
      <c r="X33" s="390"/>
      <c r="Y33" s="390"/>
      <c r="Z33" s="69"/>
      <c r="AA33" s="64"/>
      <c r="AN33" s="389"/>
    </row>
    <row r="34" spans="2:40" s="382" customFormat="1" x14ac:dyDescent="0.25">
      <c r="B34" s="63"/>
      <c r="C34" s="69"/>
      <c r="D34" s="70"/>
      <c r="E34" s="629" t="s">
        <v>435</v>
      </c>
      <c r="F34" s="629"/>
      <c r="G34" s="629"/>
      <c r="H34" s="629"/>
      <c r="I34" s="629"/>
      <c r="J34" s="360"/>
      <c r="K34" s="390"/>
      <c r="L34" s="386" t="s">
        <v>422</v>
      </c>
      <c r="M34" s="69"/>
      <c r="N34" s="69"/>
      <c r="O34" s="69"/>
      <c r="P34" s="69"/>
      <c r="Q34" s="69"/>
      <c r="R34" s="69"/>
      <c r="S34" s="69"/>
      <c r="T34" s="69"/>
      <c r="U34" s="69"/>
      <c r="V34" s="69"/>
      <c r="W34" s="69"/>
      <c r="X34" s="390"/>
      <c r="Y34" s="390"/>
      <c r="Z34" s="69"/>
      <c r="AA34" s="64"/>
      <c r="AN34" s="389"/>
    </row>
    <row r="35" spans="2:40" s="382" customFormat="1" x14ac:dyDescent="0.25">
      <c r="B35" s="63"/>
      <c r="C35" s="69"/>
      <c r="D35" s="70"/>
      <c r="E35" s="629" t="s">
        <v>436</v>
      </c>
      <c r="F35" s="629"/>
      <c r="G35" s="629"/>
      <c r="H35" s="629"/>
      <c r="I35" s="629"/>
      <c r="J35" s="360"/>
      <c r="K35" s="390"/>
      <c r="L35" s="386" t="s">
        <v>422</v>
      </c>
      <c r="M35" s="69"/>
      <c r="N35" s="69"/>
      <c r="O35" s="69"/>
      <c r="P35" s="69"/>
      <c r="Q35" s="69"/>
      <c r="R35" s="69"/>
      <c r="S35" s="69"/>
      <c r="T35" s="69"/>
      <c r="U35" s="69"/>
      <c r="V35" s="69"/>
      <c r="W35" s="69"/>
      <c r="X35" s="390"/>
      <c r="Y35" s="390"/>
      <c r="Z35" s="69"/>
      <c r="AA35" s="64"/>
      <c r="AN35" s="389"/>
    </row>
    <row r="36" spans="2:40" s="382" customFormat="1" x14ac:dyDescent="0.25">
      <c r="B36" s="63"/>
      <c r="C36" s="69"/>
      <c r="D36" s="70"/>
      <c r="E36" s="629" t="s">
        <v>437</v>
      </c>
      <c r="F36" s="629"/>
      <c r="G36" s="629"/>
      <c r="H36" s="629"/>
      <c r="I36" s="629"/>
      <c r="J36" s="360"/>
      <c r="K36" s="390"/>
      <c r="L36" s="386" t="s">
        <v>422</v>
      </c>
      <c r="M36" s="69"/>
      <c r="N36" s="69"/>
      <c r="O36" s="69"/>
      <c r="P36" s="69"/>
      <c r="Q36" s="69"/>
      <c r="R36" s="69"/>
      <c r="S36" s="69"/>
      <c r="T36" s="69"/>
      <c r="U36" s="69"/>
      <c r="V36" s="69"/>
      <c r="W36" s="69"/>
      <c r="X36" s="390"/>
      <c r="Y36" s="390"/>
      <c r="Z36" s="69"/>
      <c r="AA36" s="64"/>
      <c r="AN36" s="389"/>
    </row>
    <row r="37" spans="2:40" s="382" customFormat="1" ht="15" customHeight="1" x14ac:dyDescent="0.25">
      <c r="B37" s="63"/>
      <c r="C37" s="69"/>
      <c r="D37" s="70"/>
      <c r="E37" s="630" t="s">
        <v>439</v>
      </c>
      <c r="F37" s="630"/>
      <c r="G37" s="630"/>
      <c r="H37" s="630"/>
      <c r="I37" s="630"/>
      <c r="J37" s="360"/>
      <c r="K37" s="390"/>
      <c r="L37" s="386" t="s">
        <v>422</v>
      </c>
      <c r="M37" s="69"/>
      <c r="N37" s="69"/>
      <c r="O37" s="69"/>
      <c r="P37" s="69"/>
      <c r="Q37" s="69"/>
      <c r="R37" s="69"/>
      <c r="S37" s="69"/>
      <c r="T37" s="69"/>
      <c r="U37" s="69"/>
      <c r="V37" s="69"/>
      <c r="W37" s="69"/>
      <c r="X37" s="390"/>
      <c r="Y37" s="390"/>
      <c r="Z37" s="69"/>
      <c r="AA37" s="64"/>
      <c r="AN37" s="389"/>
    </row>
    <row r="38" spans="2:40" s="382" customFormat="1" x14ac:dyDescent="0.25">
      <c r="B38" s="63"/>
      <c r="C38" s="69"/>
      <c r="D38" s="69"/>
      <c r="E38" s="629" t="s">
        <v>434</v>
      </c>
      <c r="F38" s="629"/>
      <c r="G38" s="629"/>
      <c r="H38" s="629"/>
      <c r="I38" s="629"/>
      <c r="J38" s="360"/>
      <c r="K38" s="390"/>
      <c r="L38" s="386" t="s">
        <v>422</v>
      </c>
      <c r="M38" s="69"/>
      <c r="N38" s="69"/>
      <c r="O38" s="69"/>
      <c r="P38" s="69"/>
      <c r="Q38" s="69"/>
      <c r="R38" s="69"/>
      <c r="S38" s="69"/>
      <c r="T38" s="69"/>
      <c r="U38" s="69"/>
      <c r="V38" s="69"/>
      <c r="W38" s="69"/>
      <c r="X38" s="390"/>
      <c r="Y38" s="390"/>
      <c r="Z38" s="69"/>
      <c r="AA38" s="64"/>
    </row>
    <row r="39" spans="2:40" s="382" customFormat="1" x14ac:dyDescent="0.25">
      <c r="B39" s="63"/>
      <c r="C39" s="69"/>
      <c r="D39" s="69"/>
      <c r="E39" s="629" t="s">
        <v>435</v>
      </c>
      <c r="F39" s="629"/>
      <c r="G39" s="629"/>
      <c r="H39" s="629"/>
      <c r="I39" s="629"/>
      <c r="J39" s="360"/>
      <c r="K39" s="390"/>
      <c r="L39" s="386" t="s">
        <v>422</v>
      </c>
      <c r="M39" s="69"/>
      <c r="N39" s="69"/>
      <c r="O39" s="69"/>
      <c r="P39" s="69"/>
      <c r="Q39" s="69"/>
      <c r="R39" s="69"/>
      <c r="S39" s="69"/>
      <c r="T39" s="69"/>
      <c r="U39" s="69"/>
      <c r="V39" s="69"/>
      <c r="W39" s="69"/>
      <c r="X39" s="69"/>
      <c r="Y39" s="69"/>
      <c r="Z39" s="69"/>
      <c r="AA39" s="64"/>
    </row>
    <row r="40" spans="2:40" s="382" customFormat="1" x14ac:dyDescent="0.25">
      <c r="B40" s="399"/>
      <c r="C40" s="390"/>
      <c r="D40" s="390"/>
      <c r="E40" s="629" t="s">
        <v>436</v>
      </c>
      <c r="F40" s="629"/>
      <c r="G40" s="629"/>
      <c r="H40" s="629"/>
      <c r="I40" s="629"/>
      <c r="J40" s="360"/>
      <c r="K40" s="390"/>
      <c r="L40" s="386" t="s">
        <v>422</v>
      </c>
      <c r="M40" s="390"/>
      <c r="N40" s="390"/>
      <c r="O40" s="390"/>
      <c r="P40" s="390"/>
      <c r="Q40" s="390"/>
      <c r="R40" s="390"/>
      <c r="S40" s="390"/>
      <c r="T40" s="390"/>
      <c r="U40" s="390"/>
      <c r="V40" s="390"/>
      <c r="W40" s="390"/>
      <c r="X40" s="390"/>
      <c r="Y40" s="390"/>
      <c r="Z40" s="390"/>
      <c r="AA40" s="391"/>
    </row>
    <row r="41" spans="2:40" s="382" customFormat="1" x14ac:dyDescent="0.25">
      <c r="B41" s="399"/>
      <c r="C41" s="390"/>
      <c r="D41" s="390"/>
      <c r="E41" s="629" t="s">
        <v>437</v>
      </c>
      <c r="F41" s="629"/>
      <c r="G41" s="629"/>
      <c r="H41" s="629"/>
      <c r="I41" s="629"/>
      <c r="J41" s="360"/>
      <c r="K41" s="390"/>
      <c r="L41" s="386" t="s">
        <v>422</v>
      </c>
      <c r="M41" s="390"/>
      <c r="N41" s="390"/>
      <c r="O41" s="390"/>
      <c r="P41" s="390"/>
      <c r="Q41" s="390"/>
      <c r="R41" s="390"/>
      <c r="S41" s="390"/>
      <c r="T41" s="390"/>
      <c r="U41" s="390"/>
      <c r="V41" s="390"/>
      <c r="W41" s="390"/>
      <c r="X41" s="390"/>
      <c r="Y41" s="390"/>
      <c r="Z41" s="390"/>
      <c r="AA41" s="391"/>
    </row>
    <row r="42" spans="2:40" s="382" customFormat="1" ht="15" customHeight="1" x14ac:dyDescent="0.25">
      <c r="B42" s="399"/>
      <c r="C42" s="390"/>
      <c r="D42" s="390"/>
      <c r="E42" s="397"/>
      <c r="F42" s="397"/>
      <c r="G42" s="397"/>
      <c r="H42" s="397"/>
      <c r="I42" s="397"/>
      <c r="J42" s="390"/>
      <c r="K42" s="390"/>
      <c r="L42" s="390"/>
      <c r="M42" s="390"/>
      <c r="N42" s="390"/>
      <c r="O42" s="390"/>
      <c r="P42" s="390"/>
      <c r="Q42" s="390"/>
      <c r="R42" s="390"/>
      <c r="S42" s="390"/>
      <c r="T42" s="390"/>
      <c r="U42" s="390"/>
      <c r="V42" s="390"/>
      <c r="W42" s="390"/>
      <c r="X42" s="390"/>
      <c r="Y42" s="390"/>
      <c r="Z42" s="390"/>
      <c r="AA42" s="391"/>
    </row>
    <row r="43" spans="2:40" s="382" customFormat="1" ht="15" customHeight="1" x14ac:dyDescent="0.25">
      <c r="B43" s="399"/>
      <c r="C43" s="390"/>
      <c r="D43" s="390"/>
      <c r="E43" s="390"/>
      <c r="F43" s="390"/>
      <c r="G43" s="390"/>
      <c r="H43" s="390"/>
      <c r="I43" s="390"/>
      <c r="J43" s="390"/>
      <c r="K43" s="390"/>
      <c r="L43" s="390"/>
      <c r="M43" s="390"/>
      <c r="N43" s="390"/>
      <c r="O43" s="390"/>
      <c r="P43" s="390"/>
      <c r="Q43" s="390"/>
      <c r="R43" s="390"/>
      <c r="S43" s="390"/>
      <c r="T43" s="390"/>
      <c r="U43" s="390"/>
      <c r="V43" s="390"/>
      <c r="W43" s="390"/>
      <c r="X43" s="390"/>
      <c r="Y43" s="390"/>
      <c r="Z43" s="390"/>
      <c r="AA43" s="391"/>
    </row>
    <row r="44" spans="2:40" s="382" customFormat="1" ht="15" customHeight="1" x14ac:dyDescent="0.25">
      <c r="B44" s="399"/>
      <c r="C44" s="390"/>
      <c r="D44" s="390"/>
      <c r="E44" s="390"/>
      <c r="F44" s="390"/>
      <c r="G44" s="390"/>
      <c r="H44" s="390"/>
      <c r="I44" s="390"/>
      <c r="J44" s="390"/>
      <c r="K44" s="390"/>
      <c r="L44" s="390"/>
      <c r="M44" s="390"/>
      <c r="N44" s="390"/>
      <c r="O44" s="390"/>
      <c r="P44" s="390"/>
      <c r="Q44" s="390"/>
      <c r="R44" s="376" t="s">
        <v>421</v>
      </c>
      <c r="S44" s="405" t="s">
        <v>445</v>
      </c>
      <c r="T44" s="390"/>
      <c r="U44" s="390"/>
      <c r="V44" s="390"/>
      <c r="W44" s="390"/>
      <c r="X44" s="390"/>
      <c r="Y44" s="390"/>
      <c r="Z44" s="390"/>
      <c r="AA44" s="391"/>
    </row>
    <row r="45" spans="2:40" s="382" customFormat="1" ht="15" customHeight="1" x14ac:dyDescent="0.25">
      <c r="B45" s="407" t="s">
        <v>428</v>
      </c>
      <c r="C45" s="390"/>
      <c r="D45" s="390"/>
      <c r="E45" s="390"/>
      <c r="F45" s="390"/>
      <c r="G45" s="390"/>
      <c r="H45" s="390"/>
      <c r="I45" s="390"/>
      <c r="J45" s="390"/>
      <c r="K45" s="390"/>
      <c r="L45" s="390"/>
      <c r="M45" s="390"/>
      <c r="N45" s="390"/>
      <c r="O45" s="390"/>
      <c r="P45" s="390"/>
      <c r="Q45" s="390"/>
      <c r="R45" s="386" t="s">
        <v>422</v>
      </c>
      <c r="S45" s="390"/>
      <c r="T45" s="390"/>
      <c r="U45" s="390"/>
      <c r="V45" s="390"/>
      <c r="W45" s="390"/>
      <c r="X45" s="390"/>
      <c r="Y45" s="390"/>
      <c r="Z45" s="390"/>
      <c r="AA45" s="391"/>
    </row>
    <row r="46" spans="2:40" s="382" customFormat="1" ht="15" customHeight="1" x14ac:dyDescent="0.25">
      <c r="B46" s="399"/>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1"/>
    </row>
    <row r="47" spans="2:40" s="382" customFormat="1" ht="15" customHeight="1" thickBot="1" x14ac:dyDescent="0.3">
      <c r="B47" s="400"/>
      <c r="C47" s="392"/>
      <c r="D47" s="392"/>
      <c r="E47" s="392"/>
      <c r="F47" s="392"/>
      <c r="G47" s="392"/>
      <c r="H47" s="392"/>
      <c r="I47" s="392"/>
      <c r="J47" s="392"/>
      <c r="K47" s="392"/>
      <c r="L47" s="392"/>
      <c r="M47" s="392"/>
      <c r="N47" s="392"/>
      <c r="O47" s="392"/>
      <c r="P47" s="392"/>
      <c r="Q47" s="392"/>
      <c r="R47" s="392"/>
      <c r="S47" s="392"/>
      <c r="T47" s="392"/>
      <c r="U47" s="392"/>
      <c r="V47" s="392"/>
      <c r="W47" s="392"/>
      <c r="X47" s="392"/>
      <c r="Y47" s="392"/>
      <c r="Z47" s="392"/>
      <c r="AA47" s="393"/>
    </row>
    <row r="48" spans="2:40" s="382" customFormat="1" ht="15" customHeight="1" x14ac:dyDescent="0.25"/>
    <row r="49" s="382" customFormat="1" ht="15" customHeight="1" x14ac:dyDescent="0.25"/>
    <row r="50" s="382" customFormat="1" ht="15" customHeight="1" x14ac:dyDescent="0.25"/>
    <row r="51" s="382" customFormat="1" ht="15" customHeight="1" x14ac:dyDescent="0.25"/>
    <row r="52" s="382" customFormat="1" ht="15" customHeight="1" x14ac:dyDescent="0.25"/>
    <row r="53" s="382" customFormat="1" ht="15" customHeight="1" x14ac:dyDescent="0.25"/>
    <row r="54" s="382" customFormat="1" ht="15" customHeight="1" x14ac:dyDescent="0.25"/>
    <row r="55" s="382" customFormat="1" ht="15" customHeight="1" x14ac:dyDescent="0.25"/>
    <row r="56" s="382" customFormat="1" ht="15" customHeight="1" x14ac:dyDescent="0.25"/>
    <row r="57" s="382" customFormat="1" ht="15" customHeight="1" x14ac:dyDescent="0.25"/>
  </sheetData>
  <sheetProtection formatCells="0" formatColumns="0" formatRows="0" insertColumns="0" insertRows="0" insertHyperlinks="0" deleteColumns="0" deleteRows="0" selectLockedCells="1" sort="0" autoFilter="0" pivotTables="0"/>
  <mergeCells count="28">
    <mergeCell ref="B9:AA9"/>
    <mergeCell ref="E33:I33"/>
    <mergeCell ref="E34:I34"/>
    <mergeCell ref="E35:I35"/>
    <mergeCell ref="E36:I36"/>
    <mergeCell ref="B17:AA18"/>
    <mergeCell ref="B10:AA10"/>
    <mergeCell ref="B11:AA11"/>
    <mergeCell ref="H13:T13"/>
    <mergeCell ref="W13:Z13"/>
    <mergeCell ref="H15:T15"/>
    <mergeCell ref="W15:Z15"/>
    <mergeCell ref="B2:AA3"/>
    <mergeCell ref="B4:AA4"/>
    <mergeCell ref="B5:AA5"/>
    <mergeCell ref="B6:AA6"/>
    <mergeCell ref="B7:AA8"/>
    <mergeCell ref="E41:I41"/>
    <mergeCell ref="E27:I27"/>
    <mergeCell ref="E28:I28"/>
    <mergeCell ref="E29:I29"/>
    <mergeCell ref="E30:I30"/>
    <mergeCell ref="E31:I31"/>
    <mergeCell ref="E32:I32"/>
    <mergeCell ref="E38:I38"/>
    <mergeCell ref="E39:I39"/>
    <mergeCell ref="E40:I40"/>
    <mergeCell ref="E37:I37"/>
  </mergeCells>
  <dataValidations count="2">
    <dataValidation type="list" allowBlank="1" showInputMessage="1" showErrorMessage="1" sqref="K27:K41">
      <formula1>Sino</formula1>
    </dataValidation>
    <dataValidation type="list" allowBlank="1" showInputMessage="1" showErrorMessage="1" sqref="J27:J41">
      <formula1>$AE$29:$AE$30</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BK31" sqref="BK31"/>
    </sheetView>
  </sheetViews>
  <sheetFormatPr baseColWidth="10" defaultColWidth="5.7109375" defaultRowHeight="15" customHeight="1" x14ac:dyDescent="0.25"/>
  <cols>
    <col min="1" max="1" width="3.7109375" style="52" customWidth="1"/>
    <col min="2" max="14" width="5.7109375" style="52"/>
    <col min="15" max="15" width="9.140625" style="52" customWidth="1"/>
    <col min="16" max="32" width="5.7109375" style="52"/>
    <col min="33" max="33" width="10.7109375" style="52" hidden="1" customWidth="1"/>
    <col min="34" max="60" width="0" style="52" hidden="1" customWidth="1"/>
    <col min="61"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60" t="s">
        <v>64</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7" ht="15" customHeight="1" thickBot="1" x14ac:dyDescent="0.25">
      <c r="B18" s="633" t="s">
        <v>65</v>
      </c>
      <c r="C18" s="634"/>
      <c r="D18" s="634"/>
      <c r="E18" s="634"/>
      <c r="F18" s="634"/>
      <c r="G18" s="634"/>
      <c r="H18" s="634"/>
      <c r="I18" s="634"/>
      <c r="J18" s="634"/>
      <c r="K18" s="634"/>
      <c r="L18" s="634"/>
      <c r="M18" s="634"/>
      <c r="N18" s="634"/>
      <c r="O18" s="634"/>
      <c r="P18" s="634"/>
      <c r="Q18" s="634"/>
      <c r="R18" s="634"/>
      <c r="S18" s="634"/>
      <c r="T18" s="634"/>
      <c r="U18" s="634"/>
      <c r="V18" s="634"/>
      <c r="W18" s="634"/>
      <c r="X18" s="634"/>
      <c r="Y18" s="634"/>
      <c r="Z18" s="634"/>
      <c r="AA18" s="635"/>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269</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02" t="s">
        <v>248</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s="158" customFormat="1" ht="15" customHeight="1" x14ac:dyDescent="0.25">
      <c r="B22" s="194"/>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95"/>
    </row>
    <row r="23" spans="2:27" s="158" customFormat="1" ht="15" customHeight="1" x14ac:dyDescent="0.25">
      <c r="B23" s="194"/>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95"/>
    </row>
    <row r="24" spans="2:27" s="158" customFormat="1" ht="21.2" customHeight="1" x14ac:dyDescent="0.25">
      <c r="B24" s="198"/>
      <c r="C24" s="200" t="s">
        <v>252</v>
      </c>
      <c r="D24" s="631" t="str">
        <f>H15</f>
        <v>"Nombre RL"</v>
      </c>
      <c r="E24" s="631"/>
      <c r="F24" s="631"/>
      <c r="G24" s="631"/>
      <c r="H24" s="631"/>
      <c r="I24" s="631"/>
      <c r="J24" s="631"/>
      <c r="K24" s="631"/>
      <c r="L24" s="631"/>
      <c r="M24" s="631"/>
      <c r="N24" s="631"/>
      <c r="O24" s="201" t="s">
        <v>253</v>
      </c>
      <c r="P24" s="632">
        <f>'ANT-01A'!S28</f>
        <v>556</v>
      </c>
      <c r="Q24" s="632"/>
      <c r="R24" s="632"/>
      <c r="S24" s="632"/>
      <c r="T24" s="266" t="s">
        <v>5</v>
      </c>
      <c r="U24" s="268" t="str">
        <f>'ANT-01A'!X28</f>
        <v>K</v>
      </c>
      <c r="V24" s="201"/>
      <c r="W24" s="201"/>
      <c r="X24" s="201"/>
      <c r="Y24" s="201"/>
      <c r="Z24" s="201"/>
      <c r="AA24" s="199"/>
    </row>
    <row r="25" spans="2:27" s="158" customFormat="1" ht="21.2" customHeight="1" x14ac:dyDescent="0.25">
      <c r="B25" s="198"/>
      <c r="C25" s="200" t="s">
        <v>254</v>
      </c>
      <c r="D25" s="201"/>
      <c r="E25" s="201"/>
      <c r="F25" s="201"/>
      <c r="G25" s="201"/>
      <c r="H25" s="201"/>
      <c r="I25" s="201"/>
      <c r="J25" s="631" t="str">
        <f>H13</f>
        <v>"Nombre Empresa"</v>
      </c>
      <c r="K25" s="631"/>
      <c r="L25" s="631"/>
      <c r="M25" s="631"/>
      <c r="N25" s="631"/>
      <c r="O25" s="631"/>
      <c r="P25" s="631"/>
      <c r="Q25" s="200" t="s">
        <v>255</v>
      </c>
      <c r="R25" s="201"/>
      <c r="S25" s="632">
        <f>'ANT-01A'!D25</f>
        <v>555</v>
      </c>
      <c r="T25" s="632"/>
      <c r="U25" s="632"/>
      <c r="V25" s="632"/>
      <c r="W25" s="266" t="s">
        <v>5</v>
      </c>
      <c r="X25" s="267" t="str">
        <f>'ANT-01A'!I25</f>
        <v>K</v>
      </c>
      <c r="Y25" s="201"/>
      <c r="Z25" s="201"/>
      <c r="AA25" s="199"/>
    </row>
    <row r="26" spans="2:27" s="158" customFormat="1" ht="21.2" customHeight="1" x14ac:dyDescent="0.25">
      <c r="B26" s="198"/>
      <c r="C26" s="636" t="s">
        <v>273</v>
      </c>
      <c r="D26" s="636"/>
      <c r="E26" s="636"/>
      <c r="F26" s="636"/>
      <c r="G26" s="636"/>
      <c r="H26" s="636"/>
      <c r="I26" s="636"/>
      <c r="J26" s="636"/>
      <c r="K26" s="636"/>
      <c r="L26" s="636"/>
      <c r="M26" s="636"/>
      <c r="N26" s="636"/>
      <c r="O26" s="636"/>
      <c r="P26" s="636"/>
      <c r="Q26" s="636"/>
      <c r="R26" s="636"/>
      <c r="S26" s="636"/>
      <c r="T26" s="636"/>
      <c r="U26" s="636"/>
      <c r="V26" s="636"/>
      <c r="W26" s="636"/>
      <c r="X26" s="636"/>
      <c r="Y26" s="636"/>
      <c r="Z26" s="636"/>
      <c r="AA26" s="199"/>
    </row>
    <row r="27" spans="2:27" ht="21.2" customHeight="1" x14ac:dyDescent="0.25">
      <c r="B27" s="152"/>
      <c r="C27" s="636"/>
      <c r="D27" s="636"/>
      <c r="E27" s="636"/>
      <c r="F27" s="636"/>
      <c r="G27" s="636"/>
      <c r="H27" s="636"/>
      <c r="I27" s="636"/>
      <c r="J27" s="636"/>
      <c r="K27" s="636"/>
      <c r="L27" s="636"/>
      <c r="M27" s="636"/>
      <c r="N27" s="636"/>
      <c r="O27" s="636"/>
      <c r="P27" s="636"/>
      <c r="Q27" s="636"/>
      <c r="R27" s="636"/>
      <c r="S27" s="636"/>
      <c r="T27" s="636"/>
      <c r="U27" s="636"/>
      <c r="V27" s="636"/>
      <c r="W27" s="636"/>
      <c r="X27" s="636"/>
      <c r="Y27" s="636"/>
      <c r="Z27" s="636"/>
      <c r="AA27" s="154"/>
    </row>
    <row r="28" spans="2:27" ht="15" customHeight="1" x14ac:dyDescent="0.25">
      <c r="B28" s="159"/>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161"/>
    </row>
    <row r="29" spans="2:27" s="33" customFormat="1" ht="15" customHeight="1" x14ac:dyDescent="0.25">
      <c r="B29" s="63"/>
      <c r="C29" s="66" t="s">
        <v>60</v>
      </c>
      <c r="D29" s="637" t="s">
        <v>66</v>
      </c>
      <c r="E29" s="637"/>
      <c r="F29" s="637"/>
      <c r="G29" s="637"/>
      <c r="H29" s="637"/>
      <c r="I29" s="637"/>
      <c r="J29" s="637"/>
      <c r="K29" s="637"/>
      <c r="L29" s="637"/>
      <c r="M29" s="637"/>
      <c r="N29" s="637"/>
      <c r="O29" s="637"/>
      <c r="P29" s="637"/>
      <c r="Q29" s="637"/>
      <c r="R29" s="637"/>
      <c r="S29" s="637"/>
      <c r="T29" s="637"/>
      <c r="U29" s="637"/>
      <c r="V29" s="637"/>
      <c r="W29" s="637"/>
      <c r="X29" s="637"/>
      <c r="Y29" s="637"/>
      <c r="Z29" s="637"/>
      <c r="AA29" s="64"/>
    </row>
    <row r="30" spans="2:27" s="33" customFormat="1" ht="15" customHeight="1" x14ac:dyDescent="0.25">
      <c r="B30" s="63"/>
      <c r="C30" s="66"/>
      <c r="D30" s="637"/>
      <c r="E30" s="637"/>
      <c r="F30" s="637"/>
      <c r="G30" s="637"/>
      <c r="H30" s="637"/>
      <c r="I30" s="637"/>
      <c r="J30" s="637"/>
      <c r="K30" s="637"/>
      <c r="L30" s="637"/>
      <c r="M30" s="637"/>
      <c r="N30" s="637"/>
      <c r="O30" s="637"/>
      <c r="P30" s="637"/>
      <c r="Q30" s="637"/>
      <c r="R30" s="637"/>
      <c r="S30" s="637"/>
      <c r="T30" s="637"/>
      <c r="U30" s="637"/>
      <c r="V30" s="637"/>
      <c r="W30" s="637"/>
      <c r="X30" s="637"/>
      <c r="Y30" s="637"/>
      <c r="Z30" s="637"/>
      <c r="AA30" s="64"/>
    </row>
    <row r="31" spans="2:27" s="33" customFormat="1" ht="15" customHeight="1" x14ac:dyDescent="0.25">
      <c r="B31" s="63"/>
      <c r="C31" s="65"/>
      <c r="D31" s="637"/>
      <c r="E31" s="637"/>
      <c r="F31" s="637"/>
      <c r="G31" s="637"/>
      <c r="H31" s="637"/>
      <c r="I31" s="637"/>
      <c r="J31" s="637"/>
      <c r="K31" s="637"/>
      <c r="L31" s="637"/>
      <c r="M31" s="637"/>
      <c r="N31" s="637"/>
      <c r="O31" s="637"/>
      <c r="P31" s="637"/>
      <c r="Q31" s="637"/>
      <c r="R31" s="637"/>
      <c r="S31" s="637"/>
      <c r="T31" s="637"/>
      <c r="U31" s="637"/>
      <c r="V31" s="637"/>
      <c r="W31" s="637"/>
      <c r="X31" s="637"/>
      <c r="Y31" s="637"/>
      <c r="Z31" s="637"/>
      <c r="AA31" s="64"/>
    </row>
    <row r="32" spans="2:27" s="33" customFormat="1" ht="15" customHeight="1" x14ac:dyDescent="0.2">
      <c r="B32" s="63"/>
      <c r="C32" s="6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64"/>
    </row>
    <row r="33" spans="2:27" s="33" customFormat="1" ht="15" customHeight="1" x14ac:dyDescent="0.25">
      <c r="B33" s="67"/>
      <c r="C33" s="66" t="s">
        <v>61</v>
      </c>
      <c r="D33" s="638" t="s">
        <v>67</v>
      </c>
      <c r="E33" s="638"/>
      <c r="F33" s="638"/>
      <c r="G33" s="638"/>
      <c r="H33" s="638"/>
      <c r="I33" s="638"/>
      <c r="J33" s="638"/>
      <c r="K33" s="638"/>
      <c r="L33" s="638"/>
      <c r="M33" s="638"/>
      <c r="N33" s="638"/>
      <c r="O33" s="638"/>
      <c r="P33" s="638"/>
      <c r="Q33" s="638"/>
      <c r="R33" s="638"/>
      <c r="S33" s="638"/>
      <c r="T33" s="638"/>
      <c r="U33" s="638"/>
      <c r="V33" s="638"/>
      <c r="W33" s="638"/>
      <c r="X33" s="638"/>
      <c r="Y33" s="638"/>
      <c r="Z33" s="638"/>
      <c r="AA33" s="68"/>
    </row>
    <row r="34" spans="2:27" s="33" customFormat="1" ht="15" customHeight="1" x14ac:dyDescent="0.25">
      <c r="B34" s="63"/>
      <c r="C34" s="66"/>
      <c r="D34" s="638"/>
      <c r="E34" s="638"/>
      <c r="F34" s="638"/>
      <c r="G34" s="638"/>
      <c r="H34" s="638"/>
      <c r="I34" s="638"/>
      <c r="J34" s="638"/>
      <c r="K34" s="638"/>
      <c r="L34" s="638"/>
      <c r="M34" s="638"/>
      <c r="N34" s="638"/>
      <c r="O34" s="638"/>
      <c r="P34" s="638"/>
      <c r="Q34" s="638"/>
      <c r="R34" s="638"/>
      <c r="S34" s="638"/>
      <c r="T34" s="638"/>
      <c r="U34" s="638"/>
      <c r="V34" s="638"/>
      <c r="W34" s="638"/>
      <c r="X34" s="638"/>
      <c r="Y34" s="638"/>
      <c r="Z34" s="638"/>
      <c r="AA34" s="64"/>
    </row>
    <row r="35" spans="2:27" ht="15" customHeight="1" x14ac:dyDescent="0.25">
      <c r="B35" s="159"/>
      <c r="C35" s="237"/>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161"/>
    </row>
    <row r="36" spans="2:27" s="33" customFormat="1" ht="15" customHeight="1" x14ac:dyDescent="0.25">
      <c r="B36" s="63"/>
      <c r="C36" s="66"/>
      <c r="D36" s="638" t="s">
        <v>68</v>
      </c>
      <c r="E36" s="639"/>
      <c r="F36" s="639"/>
      <c r="G36" s="639"/>
      <c r="H36" s="639"/>
      <c r="I36" s="639"/>
      <c r="J36" s="639"/>
      <c r="K36" s="639"/>
      <c r="L36" s="639"/>
      <c r="M36" s="639"/>
      <c r="N36" s="639"/>
      <c r="O36" s="639"/>
      <c r="P36" s="639"/>
      <c r="Q36" s="639"/>
      <c r="R36" s="639"/>
      <c r="S36" s="639"/>
      <c r="T36" s="639"/>
      <c r="U36" s="639"/>
      <c r="V36" s="639"/>
      <c r="W36" s="639"/>
      <c r="X36" s="639"/>
      <c r="Y36" s="639"/>
      <c r="Z36" s="639"/>
      <c r="AA36" s="64"/>
    </row>
    <row r="37" spans="2:27" s="33" customFormat="1" ht="15" customHeight="1" x14ac:dyDescent="0.25">
      <c r="B37" s="63"/>
      <c r="C37" s="66"/>
      <c r="D37" s="639"/>
      <c r="E37" s="639"/>
      <c r="F37" s="639"/>
      <c r="G37" s="639"/>
      <c r="H37" s="639"/>
      <c r="I37" s="639"/>
      <c r="J37" s="639"/>
      <c r="K37" s="639"/>
      <c r="L37" s="639"/>
      <c r="M37" s="639"/>
      <c r="N37" s="639"/>
      <c r="O37" s="639"/>
      <c r="P37" s="639"/>
      <c r="Q37" s="639"/>
      <c r="R37" s="639"/>
      <c r="S37" s="639"/>
      <c r="T37" s="639"/>
      <c r="U37" s="639"/>
      <c r="V37" s="639"/>
      <c r="W37" s="639"/>
      <c r="X37" s="639"/>
      <c r="Y37" s="639"/>
      <c r="Z37" s="639"/>
      <c r="AA37" s="64"/>
    </row>
    <row r="38" spans="2:27" s="33" customFormat="1" ht="15" customHeight="1" x14ac:dyDescent="0.25">
      <c r="B38" s="63"/>
      <c r="C38" s="66"/>
      <c r="D38" s="639"/>
      <c r="E38" s="639"/>
      <c r="F38" s="639"/>
      <c r="G38" s="639"/>
      <c r="H38" s="639"/>
      <c r="I38" s="639"/>
      <c r="J38" s="639"/>
      <c r="K38" s="639"/>
      <c r="L38" s="639"/>
      <c r="M38" s="639"/>
      <c r="N38" s="639"/>
      <c r="O38" s="639"/>
      <c r="P38" s="639"/>
      <c r="Q38" s="639"/>
      <c r="R38" s="639"/>
      <c r="S38" s="639"/>
      <c r="T38" s="639"/>
      <c r="U38" s="639"/>
      <c r="V38" s="639"/>
      <c r="W38" s="639"/>
      <c r="X38" s="639"/>
      <c r="Y38" s="639"/>
      <c r="Z38" s="639"/>
      <c r="AA38" s="64"/>
    </row>
    <row r="39" spans="2:27" ht="15" customHeight="1" x14ac:dyDescent="0.25">
      <c r="B39" s="159"/>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161"/>
    </row>
    <row r="40" spans="2:27" s="33" customFormat="1" ht="15" customHeight="1" x14ac:dyDescent="0.25">
      <c r="B40" s="24"/>
      <c r="C40" s="23"/>
      <c r="D40" s="640" t="s">
        <v>69</v>
      </c>
      <c r="E40" s="639"/>
      <c r="F40" s="639"/>
      <c r="G40" s="639"/>
      <c r="H40" s="639"/>
      <c r="I40" s="639"/>
      <c r="J40" s="639"/>
      <c r="K40" s="639"/>
      <c r="L40" s="639"/>
      <c r="M40" s="639"/>
      <c r="N40" s="639"/>
      <c r="O40" s="639"/>
      <c r="P40" s="639"/>
      <c r="Q40" s="639"/>
      <c r="R40" s="639"/>
      <c r="S40" s="639"/>
      <c r="T40" s="639"/>
      <c r="U40" s="639"/>
      <c r="V40" s="639"/>
      <c r="W40" s="639"/>
      <c r="X40" s="639"/>
      <c r="Y40" s="639"/>
      <c r="Z40" s="639"/>
      <c r="AA40" s="21"/>
    </row>
    <row r="41" spans="2:27" s="33" customFormat="1" ht="15" customHeight="1" x14ac:dyDescent="0.25">
      <c r="B41" s="46"/>
      <c r="C41" s="23"/>
      <c r="D41" s="639"/>
      <c r="E41" s="639"/>
      <c r="F41" s="639"/>
      <c r="G41" s="639"/>
      <c r="H41" s="639"/>
      <c r="I41" s="639"/>
      <c r="J41" s="639"/>
      <c r="K41" s="639"/>
      <c r="L41" s="639"/>
      <c r="M41" s="639"/>
      <c r="N41" s="639"/>
      <c r="O41" s="639"/>
      <c r="P41" s="639"/>
      <c r="Q41" s="639"/>
      <c r="R41" s="639"/>
      <c r="S41" s="639"/>
      <c r="T41" s="639"/>
      <c r="U41" s="639"/>
      <c r="V41" s="639"/>
      <c r="W41" s="639"/>
      <c r="X41" s="639"/>
      <c r="Y41" s="639"/>
      <c r="Z41" s="639"/>
      <c r="AA41" s="21"/>
    </row>
    <row r="42" spans="2:27" s="33" customFormat="1" ht="15" customHeight="1" x14ac:dyDescent="0.25">
      <c r="B42" s="46"/>
      <c r="C42" s="23"/>
      <c r="D42" s="639"/>
      <c r="E42" s="639"/>
      <c r="F42" s="639"/>
      <c r="G42" s="639"/>
      <c r="H42" s="639"/>
      <c r="I42" s="639"/>
      <c r="J42" s="639"/>
      <c r="K42" s="639"/>
      <c r="L42" s="639"/>
      <c r="M42" s="639"/>
      <c r="N42" s="639"/>
      <c r="O42" s="639"/>
      <c r="P42" s="639"/>
      <c r="Q42" s="639"/>
      <c r="R42" s="639"/>
      <c r="S42" s="639"/>
      <c r="T42" s="639"/>
      <c r="U42" s="639"/>
      <c r="V42" s="639"/>
      <c r="W42" s="639"/>
      <c r="X42" s="639"/>
      <c r="Y42" s="639"/>
      <c r="Z42" s="639"/>
      <c r="AA42" s="21"/>
    </row>
    <row r="43" spans="2:27" ht="15" customHeight="1" x14ac:dyDescent="0.25">
      <c r="B43" s="159"/>
      <c r="C43" s="235"/>
      <c r="AA43" s="161"/>
    </row>
    <row r="44" spans="2:27" ht="15" customHeight="1" x14ac:dyDescent="0.25">
      <c r="B44" s="180"/>
      <c r="C44" s="173"/>
      <c r="AA44" s="179"/>
    </row>
    <row r="45" spans="2:27" ht="15" customHeight="1" x14ac:dyDescent="0.25">
      <c r="B45" s="180"/>
      <c r="C45" s="173"/>
      <c r="AA45" s="179"/>
    </row>
    <row r="46" spans="2:27" ht="15" customHeight="1" x14ac:dyDescent="0.25">
      <c r="B46" s="180"/>
      <c r="C46" s="173"/>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179"/>
    </row>
    <row r="47" spans="2:27" ht="15" customHeight="1" x14ac:dyDescent="0.25">
      <c r="B47" s="174"/>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ht="15" customHeight="1" x14ac:dyDescent="0.25">
      <c r="B50" s="174"/>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ht="15" customHeight="1" x14ac:dyDescent="0.25">
      <c r="B51" s="174"/>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85"/>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85"/>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15" customHeight="1" x14ac:dyDescent="0.25">
      <c r="B54" s="188"/>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ht="15" customHeight="1" x14ac:dyDescent="0.25">
      <c r="B55" s="189"/>
      <c r="C55" s="186" t="s">
        <v>0</v>
      </c>
      <c r="D55" s="20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ht="15" customHeight="1" x14ac:dyDescent="0.25">
      <c r="B56" s="189"/>
      <c r="C56" s="239" t="s">
        <v>5</v>
      </c>
      <c r="D56" s="203" t="s">
        <v>62</v>
      </c>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ht="15" customHeight="1" x14ac:dyDescent="0.25">
      <c r="B57" s="189"/>
      <c r="C57" s="239" t="s">
        <v>5</v>
      </c>
      <c r="D57" s="203" t="s">
        <v>63</v>
      </c>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ht="15" customHeight="1" x14ac:dyDescent="0.25">
      <c r="B58" s="185"/>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ht="15" customHeight="1" x14ac:dyDescent="0.25">
      <c r="B59" s="185"/>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5"/>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5"/>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ht="15" customHeight="1" x14ac:dyDescent="0.25">
      <c r="B62" s="185"/>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ht="15" customHeight="1" x14ac:dyDescent="0.25">
      <c r="B63" s="185"/>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ht="15" customHeight="1" x14ac:dyDescent="0.25">
      <c r="B65" s="185"/>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9"/>
    </row>
    <row r="66" spans="2:27" ht="15" customHeight="1" thickBot="1" x14ac:dyDescent="0.3">
      <c r="B66" s="191"/>
      <c r="C66" s="192"/>
      <c r="D66" s="192"/>
      <c r="E66" s="192"/>
      <c r="F66" s="192"/>
      <c r="G66" s="192"/>
      <c r="H66" s="192"/>
      <c r="I66" s="192"/>
      <c r="J66" s="192"/>
      <c r="K66" s="192"/>
      <c r="L66" s="192"/>
      <c r="M66" s="192"/>
      <c r="N66" s="192"/>
      <c r="O66" s="192"/>
      <c r="P66" s="192"/>
      <c r="Q66" s="192"/>
      <c r="R66" s="192"/>
      <c r="S66" s="192"/>
      <c r="T66" s="192"/>
      <c r="U66" s="192"/>
      <c r="V66" s="192"/>
      <c r="W66" s="192"/>
      <c r="X66" s="192"/>
      <c r="Y66" s="192"/>
      <c r="Z66" s="192"/>
      <c r="AA66" s="193"/>
    </row>
    <row r="67" spans="2:27" ht="15" customHeight="1" x14ac:dyDescent="0.25">
      <c r="B67" s="240"/>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2"/>
    </row>
    <row r="68" spans="2:27" ht="15" customHeight="1" x14ac:dyDescent="0.25">
      <c r="B68" s="152"/>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4"/>
    </row>
    <row r="69" spans="2:27" ht="15" customHeight="1" x14ac:dyDescent="0.25">
      <c r="B69" s="152"/>
      <c r="C69" s="243" t="s">
        <v>70</v>
      </c>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4"/>
    </row>
    <row r="70" spans="2:27" ht="15" customHeight="1" x14ac:dyDescent="0.25">
      <c r="B70" s="159"/>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161"/>
    </row>
    <row r="71" spans="2:27" ht="15" customHeight="1" x14ac:dyDescent="0.25">
      <c r="B71" s="159"/>
      <c r="C71" s="237"/>
      <c r="D71" s="244" t="s">
        <v>75</v>
      </c>
      <c r="E71" s="237" t="s">
        <v>76</v>
      </c>
      <c r="F71" s="237"/>
      <c r="G71" s="237"/>
      <c r="H71" s="237"/>
      <c r="I71" s="237"/>
      <c r="J71" s="237"/>
      <c r="K71" s="237"/>
      <c r="L71" s="237"/>
      <c r="M71" s="237"/>
      <c r="N71" s="237"/>
      <c r="O71" s="237"/>
      <c r="P71" s="237"/>
      <c r="Q71" s="237"/>
      <c r="R71" s="237"/>
      <c r="S71" s="237"/>
      <c r="T71" s="237"/>
      <c r="U71" s="237"/>
      <c r="V71" s="237"/>
      <c r="W71" s="237"/>
      <c r="X71" s="237"/>
      <c r="Y71" s="237"/>
      <c r="Z71" s="237"/>
      <c r="AA71" s="161"/>
    </row>
    <row r="72" spans="2:27" ht="15" customHeight="1" x14ac:dyDescent="0.25">
      <c r="B72" s="159"/>
      <c r="C72" s="237"/>
      <c r="D72" s="244" t="s">
        <v>75</v>
      </c>
      <c r="E72" s="237" t="s">
        <v>77</v>
      </c>
      <c r="F72" s="237"/>
      <c r="G72" s="237"/>
      <c r="H72" s="237"/>
      <c r="I72" s="237"/>
      <c r="J72" s="237"/>
      <c r="K72" s="237"/>
      <c r="L72" s="237"/>
      <c r="M72" s="237"/>
      <c r="N72" s="237"/>
      <c r="O72" s="237"/>
      <c r="P72" s="237"/>
      <c r="Q72" s="237"/>
      <c r="R72" s="237"/>
      <c r="S72" s="237"/>
      <c r="T72" s="237"/>
      <c r="U72" s="237"/>
      <c r="V72" s="237"/>
      <c r="W72" s="237"/>
      <c r="X72" s="237"/>
      <c r="Y72" s="237"/>
      <c r="Z72" s="237"/>
      <c r="AA72" s="161"/>
    </row>
    <row r="73" spans="2:27" ht="15" customHeight="1" x14ac:dyDescent="0.25">
      <c r="B73" s="159"/>
      <c r="C73" s="237"/>
      <c r="D73" s="244" t="s">
        <v>75</v>
      </c>
      <c r="E73" s="237" t="s">
        <v>78</v>
      </c>
      <c r="F73" s="237"/>
      <c r="G73" s="237"/>
      <c r="H73" s="237"/>
      <c r="I73" s="237"/>
      <c r="J73" s="237"/>
      <c r="K73" s="237"/>
      <c r="L73" s="237"/>
      <c r="M73" s="237"/>
      <c r="N73" s="237"/>
      <c r="O73" s="237"/>
      <c r="P73" s="237"/>
      <c r="Q73" s="237"/>
      <c r="R73" s="237"/>
      <c r="S73" s="237"/>
      <c r="T73" s="237"/>
      <c r="U73" s="237"/>
      <c r="V73" s="237"/>
      <c r="W73" s="237"/>
      <c r="X73" s="237"/>
      <c r="Y73" s="237"/>
      <c r="Z73" s="237"/>
      <c r="AA73" s="161"/>
    </row>
    <row r="74" spans="2:27" ht="15" customHeight="1" x14ac:dyDescent="0.25">
      <c r="B74" s="159"/>
      <c r="C74" s="235"/>
      <c r="D74" s="244" t="s">
        <v>75</v>
      </c>
      <c r="E74" s="237" t="s">
        <v>79</v>
      </c>
      <c r="F74" s="235"/>
      <c r="G74" s="235"/>
      <c r="H74" s="235"/>
      <c r="I74" s="235"/>
      <c r="J74" s="235"/>
      <c r="K74" s="235"/>
      <c r="L74" s="235"/>
      <c r="M74" s="235"/>
      <c r="N74" s="235"/>
      <c r="O74" s="235"/>
      <c r="P74" s="235"/>
      <c r="Q74" s="235"/>
      <c r="R74" s="235"/>
      <c r="S74" s="235"/>
      <c r="T74" s="235"/>
      <c r="U74" s="235"/>
      <c r="V74" s="235"/>
      <c r="W74" s="235"/>
      <c r="X74" s="235"/>
      <c r="Y74" s="235"/>
      <c r="Z74" s="235"/>
      <c r="AA74" s="161"/>
    </row>
    <row r="75" spans="2:27" ht="15" customHeight="1" x14ac:dyDescent="0.2">
      <c r="B75" s="159"/>
      <c r="C75" s="237"/>
      <c r="D75" s="244" t="s">
        <v>75</v>
      </c>
      <c r="E75" s="237" t="s">
        <v>80</v>
      </c>
      <c r="F75" s="245"/>
      <c r="G75" s="245"/>
      <c r="H75" s="245"/>
      <c r="I75" s="245"/>
      <c r="J75" s="245"/>
      <c r="K75" s="245"/>
      <c r="L75" s="245"/>
      <c r="M75" s="245"/>
      <c r="N75" s="245"/>
      <c r="O75" s="245"/>
      <c r="P75" s="245"/>
      <c r="Q75" s="245"/>
      <c r="R75" s="245"/>
      <c r="S75" s="245"/>
      <c r="T75" s="245"/>
      <c r="U75" s="245"/>
      <c r="V75" s="245"/>
      <c r="W75" s="245"/>
      <c r="X75" s="245"/>
      <c r="Y75" s="245"/>
      <c r="Z75" s="245"/>
      <c r="AA75" s="161"/>
    </row>
    <row r="76" spans="2:27" ht="15" customHeight="1" x14ac:dyDescent="0.2">
      <c r="B76" s="159"/>
      <c r="C76" s="237"/>
      <c r="D76" s="244" t="s">
        <v>75</v>
      </c>
      <c r="E76" s="237" t="s">
        <v>81</v>
      </c>
      <c r="F76" s="245"/>
      <c r="G76" s="245"/>
      <c r="H76" s="245"/>
      <c r="I76" s="245"/>
      <c r="J76" s="245"/>
      <c r="K76" s="245"/>
      <c r="L76" s="245"/>
      <c r="M76" s="245"/>
      <c r="N76" s="245"/>
      <c r="O76" s="245"/>
      <c r="P76" s="245"/>
      <c r="Q76" s="245"/>
      <c r="R76" s="245"/>
      <c r="S76" s="245"/>
      <c r="T76" s="245"/>
      <c r="U76" s="245"/>
      <c r="V76" s="245"/>
      <c r="W76" s="245"/>
      <c r="X76" s="245"/>
      <c r="Y76" s="245"/>
      <c r="Z76" s="245"/>
      <c r="AA76" s="161"/>
    </row>
    <row r="77" spans="2:27" ht="15" customHeight="1" x14ac:dyDescent="0.2">
      <c r="B77" s="159"/>
      <c r="C77" s="235"/>
      <c r="D77" s="244" t="s">
        <v>75</v>
      </c>
      <c r="E77" s="237" t="s">
        <v>82</v>
      </c>
      <c r="F77" s="245"/>
      <c r="G77" s="245"/>
      <c r="H77" s="245"/>
      <c r="I77" s="245"/>
      <c r="J77" s="245"/>
      <c r="K77" s="245"/>
      <c r="L77" s="245"/>
      <c r="M77" s="245"/>
      <c r="N77" s="245"/>
      <c r="O77" s="245"/>
      <c r="P77" s="245"/>
      <c r="Q77" s="245"/>
      <c r="R77" s="245"/>
      <c r="S77" s="245"/>
      <c r="T77" s="245"/>
      <c r="U77" s="245"/>
      <c r="V77" s="245"/>
      <c r="W77" s="245"/>
      <c r="X77" s="245"/>
      <c r="Y77" s="245"/>
      <c r="Z77" s="245"/>
      <c r="AA77" s="161"/>
    </row>
    <row r="78" spans="2:27" ht="15" customHeight="1" x14ac:dyDescent="0.2">
      <c r="B78" s="159"/>
      <c r="C78" s="235"/>
      <c r="D78" s="244" t="s">
        <v>75</v>
      </c>
      <c r="E78" s="237" t="s">
        <v>83</v>
      </c>
      <c r="F78" s="246"/>
      <c r="G78" s="246"/>
      <c r="H78" s="246"/>
      <c r="I78" s="246"/>
      <c r="J78" s="246"/>
      <c r="K78" s="246"/>
      <c r="L78" s="246"/>
      <c r="M78" s="246"/>
      <c r="N78" s="246"/>
      <c r="O78" s="246"/>
      <c r="P78" s="246"/>
      <c r="Q78" s="246"/>
      <c r="R78" s="246"/>
      <c r="S78" s="246"/>
      <c r="T78" s="246"/>
      <c r="U78" s="246"/>
      <c r="V78" s="246"/>
      <c r="W78" s="246"/>
      <c r="X78" s="246"/>
      <c r="Y78" s="246"/>
      <c r="Z78" s="246"/>
      <c r="AA78" s="161"/>
    </row>
    <row r="79" spans="2:27" ht="15" customHeight="1" x14ac:dyDescent="0.25">
      <c r="B79" s="165"/>
      <c r="C79" s="237"/>
      <c r="D79" s="244" t="s">
        <v>75</v>
      </c>
      <c r="E79" s="237" t="s">
        <v>84</v>
      </c>
      <c r="F79" s="237"/>
      <c r="G79" s="237"/>
      <c r="H79" s="237"/>
      <c r="I79" s="237"/>
      <c r="J79" s="237"/>
      <c r="K79" s="237"/>
      <c r="L79" s="237"/>
      <c r="M79" s="237"/>
      <c r="N79" s="237"/>
      <c r="O79" s="237"/>
      <c r="P79" s="237"/>
      <c r="Q79" s="237"/>
      <c r="R79" s="237"/>
      <c r="S79" s="237"/>
      <c r="T79" s="237"/>
      <c r="U79" s="237"/>
      <c r="V79" s="237"/>
      <c r="W79" s="237"/>
      <c r="X79" s="237"/>
      <c r="Y79" s="237"/>
      <c r="Z79" s="237"/>
      <c r="AA79" s="166"/>
    </row>
    <row r="80" spans="2:27" ht="15" customHeight="1" x14ac:dyDescent="0.25">
      <c r="B80" s="159"/>
      <c r="C80" s="237"/>
      <c r="D80" s="244" t="s">
        <v>75</v>
      </c>
      <c r="E80" s="237" t="s">
        <v>85</v>
      </c>
      <c r="F80" s="237"/>
      <c r="G80" s="237"/>
      <c r="H80" s="237"/>
      <c r="I80" s="237"/>
      <c r="J80" s="237"/>
      <c r="K80" s="237"/>
      <c r="L80" s="237"/>
      <c r="M80" s="237"/>
      <c r="N80" s="237"/>
      <c r="O80" s="237"/>
      <c r="P80" s="237"/>
      <c r="Q80" s="237"/>
      <c r="R80" s="237"/>
      <c r="S80" s="237"/>
      <c r="T80" s="237"/>
      <c r="U80" s="237"/>
      <c r="V80" s="237"/>
      <c r="W80" s="237"/>
      <c r="X80" s="237"/>
      <c r="Y80" s="237"/>
      <c r="Z80" s="237"/>
      <c r="AA80" s="161"/>
    </row>
    <row r="81" spans="2:27" ht="15" customHeight="1" x14ac:dyDescent="0.25">
      <c r="B81" s="159"/>
      <c r="C81" s="237"/>
      <c r="D81" s="237"/>
      <c r="E81" s="237"/>
      <c r="F81" s="237"/>
      <c r="G81" s="237"/>
      <c r="H81" s="237"/>
      <c r="I81" s="237"/>
      <c r="J81" s="237"/>
      <c r="K81" s="237"/>
      <c r="L81" s="237"/>
      <c r="M81" s="237"/>
      <c r="N81" s="237"/>
      <c r="O81" s="237"/>
      <c r="P81" s="237"/>
      <c r="Q81" s="237"/>
      <c r="R81" s="237"/>
      <c r="S81" s="237"/>
      <c r="T81" s="237"/>
      <c r="U81" s="237"/>
      <c r="V81" s="237"/>
      <c r="W81" s="237"/>
      <c r="X81" s="237"/>
      <c r="Y81" s="237"/>
      <c r="Z81" s="237"/>
      <c r="AA81" s="161"/>
    </row>
    <row r="82" spans="2:27" ht="15" customHeight="1" x14ac:dyDescent="0.25">
      <c r="B82" s="159"/>
      <c r="C82" s="237"/>
      <c r="D82" s="237"/>
      <c r="E82" s="247"/>
      <c r="F82" s="247"/>
      <c r="G82" s="247"/>
      <c r="H82" s="247"/>
      <c r="I82" s="247"/>
      <c r="J82" s="247"/>
      <c r="K82" s="247"/>
      <c r="L82" s="247"/>
      <c r="M82" s="247"/>
      <c r="N82" s="247"/>
      <c r="O82" s="247"/>
      <c r="P82" s="247"/>
      <c r="Q82" s="247"/>
      <c r="R82" s="247"/>
      <c r="S82" s="247"/>
      <c r="T82" s="247"/>
      <c r="U82" s="247"/>
      <c r="V82" s="247"/>
      <c r="W82" s="247"/>
      <c r="X82" s="247"/>
      <c r="Y82" s="247"/>
      <c r="Z82" s="247"/>
      <c r="AA82" s="161"/>
    </row>
    <row r="83" spans="2:27" ht="15" customHeight="1" x14ac:dyDescent="0.25">
      <c r="B83" s="159"/>
      <c r="C83" s="243" t="s">
        <v>71</v>
      </c>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161"/>
    </row>
    <row r="84" spans="2:27" ht="15" customHeight="1" x14ac:dyDescent="0.25">
      <c r="B84" s="159"/>
      <c r="C84" s="23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161"/>
    </row>
    <row r="85" spans="2:27" ht="15" customHeight="1" x14ac:dyDescent="0.25">
      <c r="B85" s="159"/>
      <c r="C85" s="248" t="s">
        <v>72</v>
      </c>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161"/>
    </row>
    <row r="86" spans="2:27" ht="15" customHeight="1" x14ac:dyDescent="0.25">
      <c r="B86" s="174"/>
      <c r="C86" s="173"/>
      <c r="D86" s="175"/>
      <c r="E86" s="247"/>
      <c r="F86" s="247"/>
      <c r="G86" s="247"/>
      <c r="H86" s="247"/>
      <c r="I86" s="247"/>
      <c r="J86" s="247"/>
      <c r="K86" s="247"/>
      <c r="L86" s="247"/>
      <c r="M86" s="247"/>
      <c r="N86" s="247"/>
      <c r="O86" s="247"/>
      <c r="P86" s="247"/>
      <c r="Q86" s="247"/>
      <c r="R86" s="247"/>
      <c r="S86" s="247"/>
      <c r="T86" s="247"/>
      <c r="U86" s="247"/>
      <c r="V86" s="247"/>
      <c r="W86" s="247"/>
      <c r="X86" s="247"/>
      <c r="Y86" s="247"/>
      <c r="Z86" s="247"/>
      <c r="AA86" s="179"/>
    </row>
    <row r="87" spans="2:27" ht="15" customHeight="1" x14ac:dyDescent="0.25">
      <c r="B87" s="180"/>
      <c r="C87" s="173"/>
      <c r="D87" s="244" t="s">
        <v>75</v>
      </c>
      <c r="E87" s="173" t="s">
        <v>86</v>
      </c>
      <c r="F87" s="247"/>
      <c r="G87" s="247"/>
      <c r="H87" s="247"/>
      <c r="I87" s="247"/>
      <c r="J87" s="247"/>
      <c r="K87" s="247"/>
      <c r="L87" s="247"/>
      <c r="M87" s="247"/>
      <c r="N87" s="247"/>
      <c r="O87" s="247"/>
      <c r="P87" s="247"/>
      <c r="Q87" s="247"/>
      <c r="R87" s="247"/>
      <c r="S87" s="247"/>
      <c r="T87" s="247"/>
      <c r="U87" s="247"/>
      <c r="V87" s="247"/>
      <c r="W87" s="247"/>
      <c r="X87" s="247"/>
      <c r="Y87" s="247"/>
      <c r="Z87" s="247"/>
      <c r="AA87" s="179"/>
    </row>
    <row r="88" spans="2:27" ht="15" customHeight="1" x14ac:dyDescent="0.25">
      <c r="B88" s="180"/>
      <c r="C88" s="173"/>
      <c r="D88" s="244" t="s">
        <v>75</v>
      </c>
      <c r="E88" s="641" t="s">
        <v>87</v>
      </c>
      <c r="F88" s="641"/>
      <c r="G88" s="641"/>
      <c r="H88" s="641"/>
      <c r="I88" s="641"/>
      <c r="J88" s="641"/>
      <c r="K88" s="641"/>
      <c r="L88" s="641"/>
      <c r="M88" s="641"/>
      <c r="N88" s="641"/>
      <c r="O88" s="641"/>
      <c r="P88" s="641"/>
      <c r="Q88" s="641"/>
      <c r="R88" s="641"/>
      <c r="S88" s="641"/>
      <c r="T88" s="641"/>
      <c r="U88" s="641"/>
      <c r="V88" s="641"/>
      <c r="W88" s="641"/>
      <c r="X88" s="641"/>
      <c r="Y88" s="641"/>
      <c r="Z88" s="641"/>
      <c r="AA88" s="179"/>
    </row>
    <row r="89" spans="2:27" ht="15" customHeight="1" x14ac:dyDescent="0.25">
      <c r="B89" s="180"/>
      <c r="C89" s="173"/>
      <c r="D89" s="244"/>
      <c r="E89" s="641"/>
      <c r="F89" s="641"/>
      <c r="G89" s="641"/>
      <c r="H89" s="641"/>
      <c r="I89" s="641"/>
      <c r="J89" s="641"/>
      <c r="K89" s="641"/>
      <c r="L89" s="641"/>
      <c r="M89" s="641"/>
      <c r="N89" s="641"/>
      <c r="O89" s="641"/>
      <c r="P89" s="641"/>
      <c r="Q89" s="641"/>
      <c r="R89" s="641"/>
      <c r="S89" s="641"/>
      <c r="T89" s="641"/>
      <c r="U89" s="641"/>
      <c r="V89" s="641"/>
      <c r="W89" s="641"/>
      <c r="X89" s="641"/>
      <c r="Y89" s="641"/>
      <c r="Z89" s="641"/>
      <c r="AA89" s="179"/>
    </row>
    <row r="90" spans="2:27" ht="15" customHeight="1" x14ac:dyDescent="0.25">
      <c r="B90" s="180"/>
      <c r="C90" s="173"/>
      <c r="D90" s="244" t="s">
        <v>75</v>
      </c>
      <c r="E90" s="173" t="s">
        <v>88</v>
      </c>
      <c r="F90" s="184"/>
      <c r="G90" s="184"/>
      <c r="H90" s="184"/>
      <c r="I90" s="184"/>
      <c r="J90" s="184"/>
      <c r="K90" s="184"/>
      <c r="L90" s="184"/>
      <c r="M90" s="184"/>
      <c r="N90" s="184"/>
      <c r="O90" s="184"/>
      <c r="P90" s="184"/>
      <c r="Q90" s="184"/>
      <c r="R90" s="184"/>
      <c r="S90" s="184"/>
      <c r="T90" s="184"/>
      <c r="U90" s="184"/>
      <c r="V90" s="184"/>
      <c r="W90" s="184"/>
      <c r="X90" s="184"/>
      <c r="Y90" s="184"/>
      <c r="Z90" s="184"/>
      <c r="AA90" s="179"/>
    </row>
    <row r="91" spans="2:27" ht="15" customHeight="1" x14ac:dyDescent="0.25">
      <c r="B91" s="174"/>
      <c r="C91" s="173"/>
      <c r="D91" s="244" t="s">
        <v>75</v>
      </c>
      <c r="E91" s="173" t="s">
        <v>89</v>
      </c>
      <c r="F91" s="173"/>
      <c r="G91" s="173"/>
      <c r="H91" s="173"/>
      <c r="I91" s="173"/>
      <c r="J91" s="173"/>
      <c r="K91" s="173"/>
      <c r="L91" s="173"/>
      <c r="M91" s="173"/>
      <c r="N91" s="173"/>
      <c r="O91" s="173"/>
      <c r="P91" s="173"/>
      <c r="Q91" s="173"/>
      <c r="R91" s="173"/>
      <c r="S91" s="173"/>
      <c r="T91" s="173"/>
      <c r="U91" s="173"/>
      <c r="V91" s="173"/>
      <c r="W91" s="173"/>
      <c r="X91" s="173"/>
      <c r="Y91" s="173"/>
      <c r="Z91" s="173"/>
      <c r="AA91" s="179"/>
    </row>
    <row r="92" spans="2:27" ht="15" customHeight="1" x14ac:dyDescent="0.25">
      <c r="B92" s="174"/>
      <c r="C92" s="173"/>
      <c r="D92" s="244" t="s">
        <v>75</v>
      </c>
      <c r="E92" s="641" t="s">
        <v>90</v>
      </c>
      <c r="F92" s="641"/>
      <c r="G92" s="641"/>
      <c r="H92" s="641"/>
      <c r="I92" s="641"/>
      <c r="J92" s="641"/>
      <c r="K92" s="641"/>
      <c r="L92" s="641"/>
      <c r="M92" s="641"/>
      <c r="N92" s="641"/>
      <c r="O92" s="641"/>
      <c r="P92" s="641"/>
      <c r="Q92" s="641"/>
      <c r="R92" s="641"/>
      <c r="S92" s="641"/>
      <c r="T92" s="641"/>
      <c r="U92" s="641"/>
      <c r="V92" s="641"/>
      <c r="W92" s="641"/>
      <c r="X92" s="641"/>
      <c r="Y92" s="641"/>
      <c r="Z92" s="641"/>
      <c r="AA92" s="179"/>
    </row>
    <row r="93" spans="2:27" ht="15" customHeight="1" x14ac:dyDescent="0.25">
      <c r="B93" s="174"/>
      <c r="C93" s="173"/>
      <c r="D93" s="244"/>
      <c r="E93" s="641"/>
      <c r="F93" s="641"/>
      <c r="G93" s="641"/>
      <c r="H93" s="641"/>
      <c r="I93" s="641"/>
      <c r="J93" s="641"/>
      <c r="K93" s="641"/>
      <c r="L93" s="641"/>
      <c r="M93" s="641"/>
      <c r="N93" s="641"/>
      <c r="O93" s="641"/>
      <c r="P93" s="641"/>
      <c r="Q93" s="641"/>
      <c r="R93" s="641"/>
      <c r="S93" s="641"/>
      <c r="T93" s="641"/>
      <c r="U93" s="641"/>
      <c r="V93" s="641"/>
      <c r="W93" s="641"/>
      <c r="X93" s="641"/>
      <c r="Y93" s="641"/>
      <c r="Z93" s="641"/>
      <c r="AA93" s="179"/>
    </row>
    <row r="94" spans="2:27" ht="15" customHeight="1" x14ac:dyDescent="0.25">
      <c r="B94" s="174"/>
      <c r="C94" s="173"/>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9"/>
    </row>
    <row r="95" spans="2:27" ht="15" customHeight="1" x14ac:dyDescent="0.25">
      <c r="B95" s="174"/>
      <c r="C95" s="186" t="s">
        <v>73</v>
      </c>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9"/>
    </row>
    <row r="96" spans="2:27" ht="15" customHeight="1" x14ac:dyDescent="0.25">
      <c r="B96" s="185"/>
      <c r="C96" s="173"/>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9"/>
    </row>
    <row r="97" spans="2:27" ht="15" customHeight="1" x14ac:dyDescent="0.25">
      <c r="B97" s="174"/>
      <c r="C97" s="173"/>
      <c r="D97" s="244" t="s">
        <v>75</v>
      </c>
      <c r="E97" s="641" t="s">
        <v>91</v>
      </c>
      <c r="F97" s="641"/>
      <c r="G97" s="641"/>
      <c r="H97" s="641"/>
      <c r="I97" s="641"/>
      <c r="J97" s="641"/>
      <c r="K97" s="641"/>
      <c r="L97" s="641"/>
      <c r="M97" s="641"/>
      <c r="N97" s="641"/>
      <c r="O97" s="641"/>
      <c r="P97" s="641"/>
      <c r="Q97" s="641"/>
      <c r="R97" s="641"/>
      <c r="S97" s="641"/>
      <c r="T97" s="641"/>
      <c r="U97" s="641"/>
      <c r="V97" s="641"/>
      <c r="W97" s="641"/>
      <c r="X97" s="641"/>
      <c r="Y97" s="641"/>
      <c r="Z97" s="641"/>
      <c r="AA97" s="179"/>
    </row>
    <row r="98" spans="2:27" ht="15" customHeight="1" x14ac:dyDescent="0.25">
      <c r="B98" s="174"/>
      <c r="C98" s="173"/>
      <c r="D98" s="244"/>
      <c r="E98" s="641"/>
      <c r="F98" s="641"/>
      <c r="G98" s="641"/>
      <c r="H98" s="641"/>
      <c r="I98" s="641"/>
      <c r="J98" s="641"/>
      <c r="K98" s="641"/>
      <c r="L98" s="641"/>
      <c r="M98" s="641"/>
      <c r="N98" s="641"/>
      <c r="O98" s="641"/>
      <c r="P98" s="641"/>
      <c r="Q98" s="641"/>
      <c r="R98" s="641"/>
      <c r="S98" s="641"/>
      <c r="T98" s="641"/>
      <c r="U98" s="641"/>
      <c r="V98" s="641"/>
      <c r="W98" s="641"/>
      <c r="X98" s="641"/>
      <c r="Y98" s="641"/>
      <c r="Z98" s="641"/>
      <c r="AA98" s="179"/>
    </row>
    <row r="99" spans="2:27" ht="15" customHeight="1" x14ac:dyDescent="0.25">
      <c r="B99" s="174"/>
      <c r="C99" s="173"/>
      <c r="D99" s="244" t="s">
        <v>75</v>
      </c>
      <c r="E99" s="641" t="s">
        <v>92</v>
      </c>
      <c r="F99" s="641"/>
      <c r="G99" s="641"/>
      <c r="H99" s="641"/>
      <c r="I99" s="641"/>
      <c r="J99" s="641"/>
      <c r="K99" s="641"/>
      <c r="L99" s="641"/>
      <c r="M99" s="641"/>
      <c r="N99" s="641"/>
      <c r="O99" s="641"/>
      <c r="P99" s="641"/>
      <c r="Q99" s="641"/>
      <c r="R99" s="641"/>
      <c r="S99" s="641"/>
      <c r="T99" s="641"/>
      <c r="U99" s="641"/>
      <c r="V99" s="641"/>
      <c r="W99" s="641"/>
      <c r="X99" s="641"/>
      <c r="Y99" s="641"/>
      <c r="Z99" s="641"/>
      <c r="AA99" s="179"/>
    </row>
    <row r="100" spans="2:27" ht="15" customHeight="1" x14ac:dyDescent="0.25">
      <c r="B100" s="174"/>
      <c r="C100" s="173"/>
      <c r="D100" s="244"/>
      <c r="E100" s="641"/>
      <c r="F100" s="641"/>
      <c r="G100" s="641"/>
      <c r="H100" s="641"/>
      <c r="I100" s="641"/>
      <c r="J100" s="641"/>
      <c r="K100" s="641"/>
      <c r="L100" s="641"/>
      <c r="M100" s="641"/>
      <c r="N100" s="641"/>
      <c r="O100" s="641"/>
      <c r="P100" s="641"/>
      <c r="Q100" s="641"/>
      <c r="R100" s="641"/>
      <c r="S100" s="641"/>
      <c r="T100" s="641"/>
      <c r="U100" s="641"/>
      <c r="V100" s="641"/>
      <c r="W100" s="641"/>
      <c r="X100" s="641"/>
      <c r="Y100" s="641"/>
      <c r="Z100" s="641"/>
      <c r="AA100" s="179"/>
    </row>
    <row r="101" spans="2:27" ht="15" customHeight="1" x14ac:dyDescent="0.25">
      <c r="B101" s="185"/>
      <c r="C101" s="173"/>
      <c r="D101" s="173"/>
      <c r="E101" s="173"/>
      <c r="F101" s="173"/>
      <c r="G101" s="173"/>
      <c r="H101" s="173"/>
      <c r="I101" s="173"/>
      <c r="J101" s="173"/>
      <c r="K101" s="173"/>
      <c r="L101" s="173"/>
      <c r="M101" s="173"/>
      <c r="N101" s="173"/>
      <c r="O101" s="173"/>
      <c r="P101" s="173"/>
      <c r="Q101" s="173"/>
      <c r="R101" s="173"/>
      <c r="S101" s="173"/>
      <c r="T101" s="173"/>
      <c r="U101" s="173"/>
      <c r="V101" s="173"/>
      <c r="W101" s="173"/>
      <c r="X101" s="173"/>
      <c r="Y101" s="173"/>
      <c r="Z101" s="173"/>
      <c r="AA101" s="179"/>
    </row>
    <row r="102" spans="2:27" ht="15" customHeight="1" x14ac:dyDescent="0.25">
      <c r="B102" s="185"/>
      <c r="C102" s="186" t="s">
        <v>74</v>
      </c>
      <c r="D102" s="173"/>
      <c r="E102" s="173"/>
      <c r="F102" s="173"/>
      <c r="G102" s="173"/>
      <c r="H102" s="173"/>
      <c r="I102" s="173"/>
      <c r="J102" s="173"/>
      <c r="K102" s="173"/>
      <c r="L102" s="173"/>
      <c r="M102" s="173"/>
      <c r="N102" s="173"/>
      <c r="O102" s="173"/>
      <c r="P102" s="173"/>
      <c r="Q102" s="173"/>
      <c r="R102" s="173"/>
      <c r="S102" s="173"/>
      <c r="T102" s="173"/>
      <c r="U102" s="173"/>
      <c r="V102" s="173"/>
      <c r="W102" s="173"/>
      <c r="X102" s="173"/>
      <c r="Y102" s="173"/>
      <c r="Z102" s="173"/>
      <c r="AA102" s="179"/>
    </row>
    <row r="103" spans="2:27" ht="15" customHeight="1" x14ac:dyDescent="0.25">
      <c r="B103" s="185"/>
      <c r="C103" s="173"/>
      <c r="D103" s="173"/>
      <c r="E103" s="173"/>
      <c r="F103" s="173"/>
      <c r="G103" s="173"/>
      <c r="H103" s="173"/>
      <c r="I103" s="173"/>
      <c r="J103" s="173"/>
      <c r="K103" s="173"/>
      <c r="L103" s="173"/>
      <c r="M103" s="173"/>
      <c r="N103" s="173"/>
      <c r="O103" s="173"/>
      <c r="P103" s="173"/>
      <c r="Q103" s="173"/>
      <c r="R103" s="173"/>
      <c r="S103" s="173"/>
      <c r="T103" s="173"/>
      <c r="U103" s="173"/>
      <c r="V103" s="173"/>
      <c r="W103" s="173"/>
      <c r="X103" s="173"/>
      <c r="Y103" s="173"/>
      <c r="Z103" s="173"/>
      <c r="AA103" s="179"/>
    </row>
    <row r="104" spans="2:27" ht="15" customHeight="1" x14ac:dyDescent="0.25">
      <c r="B104" s="185"/>
      <c r="C104" s="173"/>
      <c r="D104" s="244" t="s">
        <v>75</v>
      </c>
      <c r="E104" s="641" t="s">
        <v>93</v>
      </c>
      <c r="F104" s="641"/>
      <c r="G104" s="641"/>
      <c r="H104" s="641"/>
      <c r="I104" s="641"/>
      <c r="J104" s="641"/>
      <c r="K104" s="641"/>
      <c r="L104" s="641"/>
      <c r="M104" s="641"/>
      <c r="N104" s="641"/>
      <c r="O104" s="641"/>
      <c r="P104" s="641"/>
      <c r="Q104" s="641"/>
      <c r="R104" s="641"/>
      <c r="S104" s="641"/>
      <c r="T104" s="641"/>
      <c r="U104" s="641"/>
      <c r="V104" s="641"/>
      <c r="W104" s="641"/>
      <c r="X104" s="641"/>
      <c r="Y104" s="641"/>
      <c r="Z104" s="641"/>
      <c r="AA104" s="179"/>
    </row>
    <row r="105" spans="2:27" ht="15" customHeight="1" x14ac:dyDescent="0.25">
      <c r="B105" s="188"/>
      <c r="C105" s="173"/>
      <c r="D105" s="173"/>
      <c r="E105" s="641"/>
      <c r="F105" s="641"/>
      <c r="G105" s="641"/>
      <c r="H105" s="641"/>
      <c r="I105" s="641"/>
      <c r="J105" s="641"/>
      <c r="K105" s="641"/>
      <c r="L105" s="641"/>
      <c r="M105" s="641"/>
      <c r="N105" s="641"/>
      <c r="O105" s="641"/>
      <c r="P105" s="641"/>
      <c r="Q105" s="641"/>
      <c r="R105" s="641"/>
      <c r="S105" s="641"/>
      <c r="T105" s="641"/>
      <c r="U105" s="641"/>
      <c r="V105" s="641"/>
      <c r="W105" s="641"/>
      <c r="X105" s="641"/>
      <c r="Y105" s="641"/>
      <c r="Z105" s="641"/>
      <c r="AA105" s="179"/>
    </row>
    <row r="106" spans="2:27" ht="15" customHeight="1" x14ac:dyDescent="0.25">
      <c r="B106" s="189"/>
      <c r="C106" s="186"/>
      <c r="D106" s="203"/>
      <c r="E106" s="641"/>
      <c r="F106" s="641"/>
      <c r="G106" s="641"/>
      <c r="H106" s="641"/>
      <c r="I106" s="641"/>
      <c r="J106" s="641"/>
      <c r="K106" s="641"/>
      <c r="L106" s="641"/>
      <c r="M106" s="641"/>
      <c r="N106" s="641"/>
      <c r="O106" s="641"/>
      <c r="P106" s="641"/>
      <c r="Q106" s="641"/>
      <c r="R106" s="641"/>
      <c r="S106" s="641"/>
      <c r="T106" s="641"/>
      <c r="U106" s="641"/>
      <c r="V106" s="641"/>
      <c r="W106" s="641"/>
      <c r="X106" s="641"/>
      <c r="Y106" s="641"/>
      <c r="Z106" s="641"/>
      <c r="AA106" s="179"/>
    </row>
    <row r="107" spans="2:27" ht="15" customHeight="1" x14ac:dyDescent="0.25">
      <c r="B107" s="189"/>
      <c r="C107" s="239"/>
      <c r="D107" s="203"/>
      <c r="E107" s="641"/>
      <c r="F107" s="641"/>
      <c r="G107" s="641"/>
      <c r="H107" s="641"/>
      <c r="I107" s="641"/>
      <c r="J107" s="641"/>
      <c r="K107" s="641"/>
      <c r="L107" s="641"/>
      <c r="M107" s="641"/>
      <c r="N107" s="641"/>
      <c r="O107" s="641"/>
      <c r="P107" s="641"/>
      <c r="Q107" s="641"/>
      <c r="R107" s="641"/>
      <c r="S107" s="641"/>
      <c r="T107" s="641"/>
      <c r="U107" s="641"/>
      <c r="V107" s="641"/>
      <c r="W107" s="641"/>
      <c r="X107" s="641"/>
      <c r="Y107" s="641"/>
      <c r="Z107" s="641"/>
      <c r="AA107" s="179"/>
    </row>
    <row r="108" spans="2:27" ht="15" customHeight="1" x14ac:dyDescent="0.25">
      <c r="B108" s="189"/>
      <c r="C108" s="239"/>
      <c r="D108" s="203"/>
      <c r="E108" s="238"/>
      <c r="F108" s="238"/>
      <c r="G108" s="238"/>
      <c r="H108" s="238"/>
      <c r="I108" s="238"/>
      <c r="J108" s="238"/>
      <c r="K108" s="238"/>
      <c r="L108" s="238"/>
      <c r="M108" s="238"/>
      <c r="N108" s="238"/>
      <c r="O108" s="238"/>
      <c r="P108" s="238"/>
      <c r="Q108" s="238"/>
      <c r="R108" s="238"/>
      <c r="S108" s="238"/>
      <c r="T108" s="238"/>
      <c r="U108" s="238"/>
      <c r="V108" s="238"/>
      <c r="W108" s="238"/>
      <c r="X108" s="238"/>
      <c r="Y108" s="238"/>
      <c r="Z108" s="238"/>
      <c r="AA108" s="179"/>
    </row>
    <row r="109" spans="2:27" ht="15" customHeight="1" x14ac:dyDescent="0.25">
      <c r="B109" s="189"/>
      <c r="C109" s="239"/>
      <c r="D109" s="203"/>
      <c r="E109" s="238"/>
      <c r="F109" s="238"/>
      <c r="G109" s="238"/>
      <c r="H109" s="238"/>
      <c r="I109" s="238"/>
      <c r="J109" s="238"/>
      <c r="K109" s="238"/>
      <c r="L109" s="238"/>
      <c r="M109" s="238"/>
      <c r="N109" s="238"/>
      <c r="O109" s="238"/>
      <c r="P109" s="238"/>
      <c r="Q109" s="238"/>
      <c r="R109" s="238"/>
      <c r="S109" s="238"/>
      <c r="T109" s="238"/>
      <c r="U109" s="238"/>
      <c r="V109" s="238"/>
      <c r="W109" s="238"/>
      <c r="X109" s="238"/>
      <c r="Y109" s="238"/>
      <c r="Z109" s="238"/>
      <c r="AA109" s="179"/>
    </row>
    <row r="110" spans="2:27" ht="15" customHeight="1" x14ac:dyDescent="0.25">
      <c r="B110" s="189"/>
      <c r="C110" s="239"/>
      <c r="D110" s="203"/>
      <c r="E110" s="238"/>
      <c r="F110" s="238"/>
      <c r="G110" s="238"/>
      <c r="H110" s="238"/>
      <c r="I110" s="238"/>
      <c r="J110" s="238"/>
      <c r="K110" s="238"/>
      <c r="L110" s="238"/>
      <c r="M110" s="238"/>
      <c r="N110" s="238"/>
      <c r="O110" s="238"/>
      <c r="P110" s="238"/>
      <c r="Q110" s="238"/>
      <c r="R110" s="238"/>
      <c r="S110" s="238"/>
      <c r="T110" s="238"/>
      <c r="U110" s="238"/>
      <c r="V110" s="238"/>
      <c r="W110" s="238"/>
      <c r="X110" s="238"/>
      <c r="Y110" s="238"/>
      <c r="Z110" s="238"/>
      <c r="AA110" s="179"/>
    </row>
    <row r="111" spans="2:27" ht="15" customHeight="1" x14ac:dyDescent="0.25">
      <c r="B111" s="189"/>
      <c r="C111" s="239"/>
      <c r="D111" s="203"/>
      <c r="E111" s="238"/>
      <c r="F111" s="238"/>
      <c r="G111" s="238"/>
      <c r="H111" s="238"/>
      <c r="I111" s="238"/>
      <c r="J111" s="238"/>
      <c r="K111" s="238"/>
      <c r="L111" s="238"/>
      <c r="M111" s="238"/>
      <c r="N111" s="238"/>
      <c r="O111" s="238"/>
      <c r="P111" s="238"/>
      <c r="Q111" s="238"/>
      <c r="R111" s="238"/>
      <c r="S111" s="238"/>
      <c r="T111" s="238"/>
      <c r="U111" s="238"/>
      <c r="V111" s="238"/>
      <c r="W111" s="238"/>
      <c r="X111" s="238"/>
      <c r="Y111" s="238"/>
      <c r="Z111" s="238"/>
      <c r="AA111" s="179"/>
    </row>
    <row r="112" spans="2:27" ht="15" customHeight="1" x14ac:dyDescent="0.25">
      <c r="B112" s="189"/>
      <c r="C112" s="239"/>
      <c r="D112" s="203"/>
      <c r="E112" s="238"/>
      <c r="F112" s="238"/>
      <c r="G112" s="238"/>
      <c r="H112" s="238"/>
      <c r="I112" s="238"/>
      <c r="J112" s="238"/>
      <c r="K112" s="238"/>
      <c r="L112" s="238"/>
      <c r="M112" s="238"/>
      <c r="N112" s="238"/>
      <c r="O112" s="238"/>
      <c r="P112" s="238"/>
      <c r="Q112" s="238"/>
      <c r="R112" s="238"/>
      <c r="S112" s="238"/>
      <c r="T112" s="238"/>
      <c r="U112" s="238"/>
      <c r="V112" s="238"/>
      <c r="W112" s="238"/>
      <c r="X112" s="238"/>
      <c r="Y112" s="238"/>
      <c r="Z112" s="238"/>
      <c r="AA112" s="179"/>
    </row>
    <row r="113" spans="2:27" ht="15" customHeight="1" x14ac:dyDescent="0.25">
      <c r="B113" s="189"/>
      <c r="C113" s="239"/>
      <c r="D113" s="203"/>
      <c r="E113" s="238"/>
      <c r="F113" s="238"/>
      <c r="G113" s="238"/>
      <c r="H113" s="238"/>
      <c r="I113" s="238"/>
      <c r="J113" s="238"/>
      <c r="K113" s="238"/>
      <c r="L113" s="238"/>
      <c r="M113" s="238"/>
      <c r="N113" s="238"/>
      <c r="O113" s="238"/>
      <c r="P113" s="238"/>
      <c r="Q113" s="238"/>
      <c r="R113" s="238"/>
      <c r="S113" s="238"/>
      <c r="T113" s="238"/>
      <c r="U113" s="238"/>
      <c r="V113" s="238"/>
      <c r="W113" s="238"/>
      <c r="X113" s="238"/>
      <c r="Y113" s="238"/>
      <c r="Z113" s="238"/>
      <c r="AA113" s="179"/>
    </row>
    <row r="114" spans="2:27" ht="15" customHeight="1" x14ac:dyDescent="0.25">
      <c r="B114" s="189"/>
      <c r="C114" s="239"/>
      <c r="D114" s="203"/>
      <c r="E114" s="238"/>
      <c r="F114" s="238"/>
      <c r="G114" s="238"/>
      <c r="H114" s="238"/>
      <c r="I114" s="238"/>
      <c r="J114" s="238"/>
      <c r="K114" s="238"/>
      <c r="L114" s="238"/>
      <c r="M114" s="238"/>
      <c r="N114" s="238"/>
      <c r="O114" s="238"/>
      <c r="P114" s="238"/>
      <c r="Q114" s="238"/>
      <c r="R114" s="238"/>
      <c r="S114" s="238"/>
      <c r="T114" s="238"/>
      <c r="U114" s="238"/>
      <c r="V114" s="238"/>
      <c r="W114" s="238"/>
      <c r="X114" s="238"/>
      <c r="Y114" s="238"/>
      <c r="Z114" s="238"/>
      <c r="AA114" s="179"/>
    </row>
    <row r="115" spans="2:27" ht="15" customHeight="1" x14ac:dyDescent="0.25">
      <c r="B115" s="189"/>
      <c r="C115" s="239"/>
      <c r="D115" s="203"/>
      <c r="E115" s="238"/>
      <c r="F115" s="238"/>
      <c r="G115" s="238"/>
      <c r="H115" s="238"/>
      <c r="I115" s="238"/>
      <c r="J115" s="238"/>
      <c r="K115" s="238"/>
      <c r="L115" s="238"/>
      <c r="M115" s="238"/>
      <c r="N115" s="238"/>
      <c r="O115" s="238"/>
      <c r="P115" s="238"/>
      <c r="Q115" s="238"/>
      <c r="R115" s="238"/>
      <c r="S115" s="238"/>
      <c r="T115" s="238"/>
      <c r="U115" s="238"/>
      <c r="V115" s="238"/>
      <c r="W115" s="238"/>
      <c r="X115" s="238"/>
      <c r="Y115" s="238"/>
      <c r="Z115" s="238"/>
      <c r="AA115" s="179"/>
    </row>
    <row r="116" spans="2:27" ht="15" customHeight="1" x14ac:dyDescent="0.25">
      <c r="B116" s="189"/>
      <c r="C116" s="239"/>
      <c r="D116" s="203"/>
      <c r="E116" s="173"/>
      <c r="F116" s="173"/>
      <c r="G116" s="173"/>
      <c r="H116" s="173"/>
      <c r="I116" s="173"/>
      <c r="J116" s="173"/>
      <c r="K116" s="173"/>
      <c r="L116" s="173"/>
      <c r="M116" s="173"/>
      <c r="N116" s="173"/>
      <c r="O116" s="173"/>
      <c r="P116" s="173"/>
      <c r="Q116" s="173"/>
      <c r="R116" s="173"/>
      <c r="S116" s="173"/>
      <c r="T116" s="173"/>
      <c r="U116" s="173"/>
      <c r="V116" s="173"/>
      <c r="W116" s="173"/>
      <c r="X116" s="173"/>
      <c r="Y116" s="173"/>
      <c r="Z116" s="173"/>
      <c r="AA116" s="179"/>
    </row>
    <row r="117" spans="2:27" ht="15" customHeight="1" x14ac:dyDescent="0.25">
      <c r="B117" s="185"/>
      <c r="C117" s="173"/>
      <c r="D117" s="173"/>
      <c r="E117" s="173"/>
      <c r="F117" s="173"/>
      <c r="G117" s="173"/>
      <c r="H117" s="173"/>
      <c r="I117" s="173"/>
      <c r="J117" s="173"/>
      <c r="K117" s="173"/>
      <c r="L117" s="173"/>
      <c r="M117" s="173"/>
      <c r="N117" s="173"/>
      <c r="O117" s="173"/>
      <c r="P117" s="173"/>
      <c r="Q117" s="173"/>
      <c r="R117" s="173"/>
      <c r="S117" s="173"/>
      <c r="T117" s="173"/>
      <c r="U117" s="173"/>
      <c r="V117" s="173"/>
      <c r="W117" s="173"/>
      <c r="X117" s="173"/>
      <c r="Y117" s="173"/>
      <c r="Z117" s="173"/>
      <c r="AA117" s="179"/>
    </row>
    <row r="118" spans="2:27" ht="15" customHeight="1" x14ac:dyDescent="0.25">
      <c r="B118" s="185"/>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9"/>
    </row>
    <row r="119" spans="2:27" ht="15" customHeight="1" thickBot="1" x14ac:dyDescent="0.3">
      <c r="B119" s="191"/>
      <c r="C119" s="192"/>
      <c r="D119" s="192"/>
      <c r="E119" s="192"/>
      <c r="F119" s="192"/>
      <c r="G119" s="192"/>
      <c r="H119" s="192"/>
      <c r="I119" s="192"/>
      <c r="J119" s="192"/>
      <c r="K119" s="192"/>
      <c r="L119" s="192"/>
      <c r="M119" s="192"/>
      <c r="N119" s="192"/>
      <c r="O119" s="192"/>
      <c r="P119" s="192"/>
      <c r="Q119" s="192"/>
      <c r="R119" s="192"/>
      <c r="S119" s="192"/>
      <c r="T119" s="192"/>
      <c r="U119" s="192"/>
      <c r="V119" s="192"/>
      <c r="W119" s="192"/>
      <c r="X119" s="192"/>
      <c r="Y119" s="192"/>
      <c r="Z119" s="192"/>
      <c r="AA119" s="193"/>
    </row>
  </sheetData>
  <sheetProtection sheet="1" objects="1" scenarios="1"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disablePrompts="1"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zoomScale="55" zoomScaleNormal="55" zoomScaleSheetLayoutView="90" workbookViewId="0">
      <selection activeCell="AK19" sqref="AK19"/>
    </sheetView>
  </sheetViews>
  <sheetFormatPr baseColWidth="10" defaultColWidth="5.7109375" defaultRowHeight="15" customHeight="1" x14ac:dyDescent="0.25"/>
  <cols>
    <col min="1" max="1" width="3.7109375" style="33" customWidth="1"/>
    <col min="2" max="16384" width="5.7109375" style="33"/>
  </cols>
  <sheetData>
    <row r="2" spans="2:27" ht="15" customHeight="1" x14ac:dyDescent="0.25">
      <c r="B2" s="52"/>
      <c r="C2" s="52"/>
      <c r="D2" s="52"/>
      <c r="E2" s="52"/>
      <c r="F2" s="52"/>
      <c r="G2" s="52"/>
      <c r="H2" s="52"/>
      <c r="I2" s="52"/>
      <c r="J2" s="52"/>
      <c r="K2" s="52"/>
      <c r="L2" s="52"/>
      <c r="M2" s="52"/>
      <c r="N2" s="52"/>
      <c r="O2" s="52"/>
      <c r="P2" s="52"/>
      <c r="Q2" s="52"/>
      <c r="R2" s="52"/>
      <c r="S2" s="52"/>
      <c r="T2" s="52"/>
      <c r="U2" s="52"/>
      <c r="V2" s="52"/>
      <c r="W2" s="52"/>
      <c r="X2" s="52"/>
      <c r="Y2" s="52"/>
      <c r="Z2" s="52"/>
      <c r="AA2" s="52"/>
    </row>
    <row r="3" spans="2:27" ht="15" customHeight="1" x14ac:dyDescent="0.25">
      <c r="B3" s="52"/>
      <c r="C3" s="52"/>
      <c r="D3" s="52"/>
      <c r="E3" s="52"/>
      <c r="F3" s="52"/>
      <c r="G3" s="52"/>
      <c r="H3" s="52"/>
      <c r="I3" s="52"/>
      <c r="J3" s="52"/>
      <c r="K3" s="52"/>
      <c r="L3" s="52"/>
      <c r="M3" s="52"/>
      <c r="N3" s="52"/>
      <c r="O3" s="52"/>
      <c r="P3" s="52"/>
      <c r="Q3" s="52"/>
      <c r="R3" s="52"/>
      <c r="S3" s="52"/>
      <c r="T3" s="52"/>
      <c r="U3" s="52"/>
      <c r="V3" s="52"/>
      <c r="W3" s="52"/>
      <c r="X3" s="52"/>
      <c r="Y3" s="52"/>
      <c r="Z3" s="52"/>
      <c r="AA3" s="52"/>
    </row>
    <row r="4" spans="2:27" ht="15" customHeight="1" x14ac:dyDescent="0.25">
      <c r="B4" s="52"/>
      <c r="C4" s="52"/>
      <c r="D4" s="52"/>
      <c r="E4" s="52"/>
      <c r="F4" s="52"/>
      <c r="G4" s="52"/>
      <c r="H4" s="52"/>
      <c r="I4" s="52"/>
      <c r="J4" s="52"/>
      <c r="K4" s="52"/>
      <c r="L4" s="52"/>
      <c r="M4" s="52"/>
      <c r="N4" s="52"/>
      <c r="O4" s="52"/>
      <c r="P4" s="52"/>
      <c r="Q4" s="52"/>
      <c r="R4" s="52"/>
      <c r="S4" s="52"/>
      <c r="T4" s="52"/>
      <c r="U4" s="52"/>
      <c r="V4" s="52"/>
      <c r="W4" s="52"/>
      <c r="X4" s="52"/>
      <c r="Y4" s="52"/>
      <c r="Z4" s="52"/>
      <c r="AA4" s="52"/>
    </row>
    <row r="5" spans="2:27" ht="15" customHeight="1" x14ac:dyDescent="0.25">
      <c r="B5" s="52"/>
      <c r="C5" s="52"/>
      <c r="D5" s="52"/>
      <c r="E5" s="52"/>
      <c r="F5" s="52"/>
      <c r="G5" s="52"/>
      <c r="H5" s="52"/>
      <c r="I5" s="52"/>
      <c r="J5" s="52"/>
      <c r="K5" s="52"/>
      <c r="L5" s="52"/>
      <c r="M5" s="52"/>
      <c r="N5" s="52"/>
      <c r="O5" s="52"/>
      <c r="P5" s="52"/>
      <c r="Q5" s="52"/>
      <c r="R5" s="52"/>
      <c r="S5" s="52"/>
      <c r="T5" s="52"/>
      <c r="U5" s="52"/>
      <c r="V5" s="52"/>
      <c r="W5" s="52"/>
      <c r="X5" s="52"/>
      <c r="Y5" s="52"/>
      <c r="Z5" s="52"/>
      <c r="AA5" s="52"/>
    </row>
    <row r="6" spans="2:27" ht="15" customHeight="1" x14ac:dyDescent="0.25">
      <c r="B6" s="52"/>
      <c r="C6" s="52"/>
      <c r="D6" s="52"/>
      <c r="E6" s="52"/>
      <c r="F6" s="52"/>
      <c r="G6" s="52"/>
      <c r="H6" s="52"/>
      <c r="I6" s="52"/>
      <c r="J6" s="52"/>
      <c r="K6" s="52"/>
      <c r="L6" s="52"/>
      <c r="M6" s="52"/>
      <c r="N6" s="52"/>
      <c r="O6" s="52"/>
      <c r="P6" s="52"/>
      <c r="Q6" s="52"/>
      <c r="R6" s="52"/>
      <c r="S6" s="52"/>
      <c r="T6" s="52"/>
      <c r="U6" s="52"/>
      <c r="V6" s="52"/>
      <c r="W6" s="52"/>
      <c r="X6" s="52"/>
      <c r="Y6" s="52"/>
      <c r="Z6" s="52"/>
      <c r="AA6" s="52"/>
    </row>
    <row r="7" spans="2:27" ht="15" customHeight="1" x14ac:dyDescent="0.25">
      <c r="B7" s="52"/>
      <c r="C7" s="52"/>
      <c r="D7" s="52"/>
      <c r="E7" s="52"/>
      <c r="F7" s="52"/>
      <c r="G7" s="52"/>
      <c r="H7" s="52"/>
      <c r="I7" s="52"/>
      <c r="J7" s="52"/>
      <c r="K7" s="52"/>
      <c r="L7" s="52"/>
      <c r="M7" s="52"/>
      <c r="N7" s="52"/>
      <c r="O7" s="52"/>
      <c r="P7" s="52"/>
      <c r="Q7" s="52"/>
      <c r="R7" s="52"/>
      <c r="S7" s="52"/>
      <c r="T7" s="52"/>
      <c r="U7" s="52"/>
      <c r="V7" s="52"/>
      <c r="W7" s="52"/>
      <c r="X7" s="52"/>
      <c r="Y7" s="52"/>
      <c r="Z7" s="52"/>
      <c r="AA7" s="52"/>
    </row>
    <row r="8" spans="2:27" ht="15" customHeight="1" x14ac:dyDescent="0.25">
      <c r="B8" s="52"/>
      <c r="C8" s="52"/>
      <c r="D8" s="52"/>
      <c r="E8" s="52"/>
      <c r="F8" s="52"/>
      <c r="G8" s="52"/>
      <c r="H8" s="52"/>
      <c r="I8" s="52"/>
      <c r="J8" s="52"/>
      <c r="K8" s="52"/>
      <c r="L8" s="52"/>
      <c r="M8" s="52"/>
      <c r="N8" s="52"/>
      <c r="O8" s="52"/>
      <c r="P8" s="52"/>
      <c r="Q8" s="52"/>
      <c r="R8" s="52"/>
      <c r="S8" s="52"/>
      <c r="T8" s="52"/>
      <c r="U8" s="52"/>
      <c r="V8" s="52"/>
      <c r="W8" s="52"/>
      <c r="X8" s="52"/>
      <c r="Y8" s="52"/>
      <c r="Z8" s="52"/>
      <c r="AA8" s="52"/>
    </row>
    <row r="9" spans="2:27" ht="15" customHeight="1" x14ac:dyDescent="0.25">
      <c r="B9" s="52"/>
      <c r="C9" s="52"/>
      <c r="D9" s="52"/>
      <c r="E9" s="52"/>
      <c r="F9" s="52"/>
      <c r="G9" s="52"/>
      <c r="H9" s="52"/>
      <c r="I9" s="52"/>
      <c r="J9" s="52"/>
      <c r="K9" s="52"/>
      <c r="L9" s="52"/>
      <c r="M9" s="52"/>
      <c r="N9" s="52"/>
      <c r="O9" s="52"/>
      <c r="P9" s="52"/>
      <c r="Q9" s="52"/>
      <c r="R9" s="52"/>
      <c r="S9" s="52"/>
      <c r="T9" s="52"/>
      <c r="U9" s="52"/>
      <c r="V9" s="52"/>
      <c r="W9" s="52"/>
      <c r="X9" s="52"/>
      <c r="Y9" s="52"/>
      <c r="Z9" s="52"/>
      <c r="AA9" s="52"/>
    </row>
    <row r="10" spans="2:27" ht="15" customHeight="1" x14ac:dyDescent="0.25">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row>
    <row r="11" spans="2:27" ht="18" x14ac:dyDescent="0.25">
      <c r="B11" s="52"/>
      <c r="C11" s="417" t="s">
        <v>121</v>
      </c>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52"/>
    </row>
    <row r="12" spans="2:27" ht="18.399999999999999" x14ac:dyDescent="0.25">
      <c r="B12" s="52"/>
      <c r="C12" s="417" t="s">
        <v>122</v>
      </c>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52"/>
    </row>
    <row r="13" spans="2:27" ht="18.399999999999999" x14ac:dyDescent="0.25">
      <c r="B13" s="52"/>
      <c r="C13" s="60"/>
      <c r="D13" s="60"/>
      <c r="E13" s="60"/>
      <c r="F13" s="60"/>
      <c r="G13" s="60"/>
      <c r="H13" s="60"/>
      <c r="I13" s="60"/>
      <c r="J13" s="60"/>
      <c r="K13" s="60"/>
      <c r="L13" s="60"/>
      <c r="M13" s="60"/>
      <c r="N13" s="60"/>
      <c r="O13" s="60"/>
      <c r="P13" s="60"/>
      <c r="Q13" s="60"/>
      <c r="R13" s="60"/>
      <c r="S13" s="60"/>
      <c r="T13" s="60"/>
      <c r="U13" s="60"/>
      <c r="V13" s="60"/>
      <c r="W13" s="60"/>
      <c r="X13" s="60"/>
      <c r="Y13" s="60"/>
      <c r="Z13" s="60"/>
      <c r="AA13" s="52"/>
    </row>
    <row r="14" spans="2:27" ht="18.399999999999999" x14ac:dyDescent="0.25">
      <c r="B14" s="52"/>
      <c r="C14" s="60"/>
      <c r="D14" s="60"/>
      <c r="E14" s="60"/>
      <c r="F14" s="60"/>
      <c r="G14" s="60"/>
      <c r="H14" s="60"/>
      <c r="I14" s="60"/>
      <c r="J14" s="60"/>
      <c r="K14" s="60"/>
      <c r="L14" s="60"/>
      <c r="M14" s="60"/>
      <c r="N14" s="60"/>
      <c r="O14" s="60"/>
      <c r="P14" s="60"/>
      <c r="Q14" s="60"/>
      <c r="R14" s="60"/>
      <c r="S14" s="60"/>
      <c r="T14" s="60"/>
      <c r="U14" s="60"/>
      <c r="V14" s="60"/>
      <c r="W14" s="60"/>
      <c r="X14" s="60"/>
      <c r="Y14" s="60"/>
      <c r="Z14" s="60"/>
      <c r="AA14" s="52"/>
    </row>
    <row r="15" spans="2:27" ht="23.85" x14ac:dyDescent="0.25">
      <c r="B15" s="52"/>
      <c r="C15" s="418" t="s">
        <v>123</v>
      </c>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52"/>
    </row>
    <row r="16" spans="2:27" ht="24" customHeight="1" x14ac:dyDescent="0.25">
      <c r="B16" s="422" t="str">
        <f>IF('DATOS GENERALES'!C2="",UPPER('DATOS GENERALES'!B2),"PROYECTO "&amp;UPPER('DATOS GENERALES'!C2))</f>
        <v xml:space="preserve">PROYECTO PROYECTO ANDES NORTE - NUEVO NIVEL MINA  </v>
      </c>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row>
    <row r="17" spans="2:27" ht="24" customHeight="1" x14ac:dyDescent="0.25">
      <c r="B17" s="422"/>
      <c r="C17" s="422"/>
      <c r="D17" s="422"/>
      <c r="E17" s="422"/>
      <c r="F17" s="422"/>
      <c r="G17" s="422"/>
      <c r="H17" s="422"/>
      <c r="I17" s="422"/>
      <c r="J17" s="422"/>
      <c r="K17" s="422"/>
      <c r="L17" s="422"/>
      <c r="M17" s="422"/>
      <c r="N17" s="422"/>
      <c r="O17" s="422"/>
      <c r="P17" s="422"/>
      <c r="Q17" s="422"/>
      <c r="R17" s="422"/>
      <c r="S17" s="422"/>
      <c r="T17" s="422"/>
      <c r="U17" s="422"/>
      <c r="V17" s="422"/>
      <c r="W17" s="422"/>
      <c r="X17" s="422"/>
      <c r="Y17" s="422"/>
      <c r="Z17" s="422"/>
      <c r="AA17" s="422"/>
    </row>
    <row r="18" spans="2:27" ht="15" customHeight="1" x14ac:dyDescent="0.25">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row>
    <row r="19" spans="2:27" ht="21.2" x14ac:dyDescent="0.25">
      <c r="B19" s="423" t="str">
        <f>IF('DATOS GENERALES'!C4="",UPPER('DATOS GENERALES'!B4),UPPER('DATOS GENERALES'!C4))</f>
        <v>CODELCO</v>
      </c>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c r="AA19" s="423"/>
    </row>
    <row r="20" spans="2:27" ht="15" customHeight="1" x14ac:dyDescent="0.25">
      <c r="B20" s="52"/>
      <c r="C20" s="52"/>
      <c r="D20" s="52"/>
      <c r="E20" s="52"/>
      <c r="F20" s="52"/>
      <c r="G20" s="52"/>
      <c r="H20" s="52"/>
      <c r="I20" s="52"/>
      <c r="J20" s="52"/>
      <c r="K20" s="52"/>
      <c r="L20" s="52"/>
      <c r="M20" s="52"/>
      <c r="N20" s="52"/>
      <c r="O20" s="52"/>
      <c r="P20" s="52"/>
      <c r="Q20" s="52"/>
      <c r="R20" s="52"/>
      <c r="S20" s="52"/>
      <c r="T20" s="52"/>
      <c r="U20" s="52"/>
      <c r="V20" s="52"/>
      <c r="W20" s="52"/>
      <c r="X20" s="52"/>
      <c r="Y20" s="52"/>
      <c r="Z20" s="52"/>
      <c r="AA20" s="52"/>
    </row>
    <row r="21" spans="2:27" ht="15" customHeight="1" x14ac:dyDescent="0.25">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row>
    <row r="22" spans="2:27" ht="15" customHeight="1" x14ac:dyDescent="0.25">
      <c r="B22" s="52"/>
      <c r="C22" s="52"/>
      <c r="D22" s="52"/>
      <c r="E22" s="52"/>
      <c r="F22" s="52"/>
      <c r="G22" s="52"/>
      <c r="H22" s="52"/>
      <c r="I22" s="52"/>
      <c r="J22" s="52"/>
      <c r="K22" s="52"/>
      <c r="L22" s="52"/>
      <c r="M22" s="52"/>
      <c r="N22" s="52"/>
      <c r="O22" s="52"/>
      <c r="P22" s="52"/>
      <c r="Q22" s="52"/>
      <c r="R22" s="52"/>
      <c r="S22" s="52"/>
      <c r="T22" s="52"/>
      <c r="U22" s="52"/>
      <c r="V22" s="52"/>
      <c r="W22" s="52"/>
      <c r="X22" s="52"/>
      <c r="Y22" s="52"/>
      <c r="Z22" s="52"/>
      <c r="AA22" s="52"/>
    </row>
    <row r="23" spans="2:27" ht="15" customHeight="1" x14ac:dyDescent="0.25">
      <c r="B23" s="52"/>
      <c r="C23" s="52"/>
      <c r="D23" s="52"/>
      <c r="E23" s="52"/>
      <c r="F23" s="52"/>
      <c r="G23" s="52"/>
      <c r="H23" s="52"/>
      <c r="I23" s="52"/>
      <c r="J23" s="52"/>
      <c r="K23" s="52"/>
      <c r="L23" s="52"/>
      <c r="M23" s="52"/>
      <c r="N23" s="52"/>
      <c r="O23" s="52"/>
      <c r="P23" s="52"/>
      <c r="Q23" s="52"/>
      <c r="R23" s="52"/>
      <c r="S23" s="52"/>
      <c r="T23" s="52"/>
      <c r="U23" s="52"/>
      <c r="V23" s="52"/>
      <c r="W23" s="52"/>
      <c r="X23" s="52"/>
      <c r="Y23" s="52"/>
      <c r="Z23" s="52"/>
      <c r="AA23" s="52"/>
    </row>
    <row r="24" spans="2:27" ht="15" customHeight="1" x14ac:dyDescent="0.25">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row>
    <row r="25" spans="2:27" s="32" customFormat="1" ht="15" customHeight="1" x14ac:dyDescent="0.25">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row>
    <row r="26" spans="2:27" s="32" customFormat="1" ht="15" customHeight="1" x14ac:dyDescent="0.25">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row>
    <row r="27" spans="2:27" s="32" customFormat="1" ht="8.4499999999999993" customHeight="1" x14ac:dyDescent="0.25">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row>
    <row r="28" spans="2:27" s="32" customFormat="1" ht="25.15" hidden="1" x14ac:dyDescent="0.25">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row>
    <row r="29" spans="2:27" s="32" customFormat="1" ht="13.7" hidden="1" x14ac:dyDescent="0.25">
      <c r="B29" s="424" t="str">
        <f>IF('DATOS GENERALES'!C6="",UPPER('DATOS GENERALES'!B6),UPPER("''"&amp;'DATOS GENERALES'!C6&amp;"''"))</f>
        <v>''EQUIPOS PRINCIPALES DE LEVANTE - PLANTA SISTEMA DE CHANCADO ''</v>
      </c>
      <c r="C29" s="424"/>
      <c r="D29" s="424"/>
      <c r="E29" s="424"/>
      <c r="F29" s="424"/>
      <c r="G29" s="424"/>
      <c r="H29" s="424"/>
      <c r="I29" s="424"/>
      <c r="J29" s="424"/>
      <c r="K29" s="424"/>
      <c r="L29" s="424"/>
      <c r="M29" s="424"/>
      <c r="N29" s="424"/>
      <c r="O29" s="424"/>
      <c r="P29" s="424"/>
      <c r="Q29" s="424"/>
      <c r="R29" s="424"/>
      <c r="S29" s="424"/>
      <c r="T29" s="424"/>
      <c r="U29" s="424"/>
      <c r="V29" s="424"/>
      <c r="W29" s="424"/>
      <c r="X29" s="424"/>
      <c r="Y29" s="424"/>
      <c r="Z29" s="424"/>
      <c r="AA29" s="424"/>
    </row>
    <row r="30" spans="2:27" s="32" customFormat="1" ht="71.45" customHeight="1" x14ac:dyDescent="0.25">
      <c r="B30" s="424"/>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row>
    <row r="31" spans="2:27" s="32" customFormat="1" ht="15" customHeight="1" x14ac:dyDescent="0.2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row>
    <row r="32" spans="2:27" s="32" customFormat="1" ht="15" customHeight="1" x14ac:dyDescent="0.25">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row>
    <row r="33" spans="2:27" s="32" customFormat="1" ht="15" customHeight="1" x14ac:dyDescent="0.25">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row>
    <row r="34" spans="2:27" s="32" customFormat="1" ht="15" customHeight="1" x14ac:dyDescent="0.25">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2"/>
    </row>
    <row r="35" spans="2:27" ht="15" customHeight="1" x14ac:dyDescent="0.25">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row>
    <row r="36" spans="2:27" ht="15" hidden="1" customHeight="1" x14ac:dyDescent="0.25">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row>
    <row r="37" spans="2:27" ht="32.25" customHeight="1" x14ac:dyDescent="0.25">
      <c r="B37" s="421" t="str">
        <f>IF(OR('DATOS GENERALES'!E9="",'DATOS GENERALES'!G9="",'DATOS GENERALES'!I9=""),UPPER('DATOS GENERALES'!B9),'DATOS GENERALES'!K9)</f>
        <v>PRECALIFICACIÓN SRM   1700002003  AN NNM  2018</v>
      </c>
      <c r="C37" s="421"/>
      <c r="D37" s="421"/>
      <c r="E37" s="421"/>
      <c r="F37" s="421"/>
      <c r="G37" s="421"/>
      <c r="H37" s="421"/>
      <c r="I37" s="421"/>
      <c r="J37" s="421"/>
      <c r="K37" s="421"/>
      <c r="L37" s="421"/>
      <c r="M37" s="421"/>
      <c r="N37" s="421"/>
      <c r="O37" s="421"/>
      <c r="P37" s="421"/>
      <c r="Q37" s="421"/>
      <c r="R37" s="421"/>
      <c r="S37" s="421"/>
      <c r="T37" s="421"/>
      <c r="U37" s="421"/>
      <c r="V37" s="421"/>
      <c r="W37" s="421"/>
      <c r="X37" s="421"/>
      <c r="Y37" s="421"/>
      <c r="Z37" s="421"/>
      <c r="AA37" s="421"/>
    </row>
    <row r="38" spans="2:27" ht="18" x14ac:dyDescent="0.2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row>
    <row r="39" spans="2:27" ht="15" customHeight="1" x14ac:dyDescent="0.25">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row>
    <row r="40" spans="2:27" ht="15" customHeight="1" x14ac:dyDescent="0.2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row>
    <row r="41" spans="2:27" ht="15" customHeight="1" x14ac:dyDescent="0.2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row>
    <row r="42" spans="2:27" ht="35.450000000000003" customHeight="1" x14ac:dyDescent="0.25">
      <c r="B42" s="54"/>
      <c r="C42" s="419" t="s">
        <v>118</v>
      </c>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54"/>
    </row>
    <row r="43" spans="2:27" s="50" customFormat="1" ht="26.25" x14ac:dyDescent="0.25">
      <c r="B43" s="56"/>
      <c r="C43" s="419"/>
      <c r="D43" s="419"/>
      <c r="E43" s="419"/>
      <c r="F43" s="419"/>
      <c r="G43" s="419"/>
      <c r="H43" s="419"/>
      <c r="I43" s="419"/>
      <c r="J43" s="419"/>
      <c r="K43" s="419"/>
      <c r="L43" s="419"/>
      <c r="M43" s="419"/>
      <c r="N43" s="419"/>
      <c r="O43" s="419"/>
      <c r="P43" s="419"/>
      <c r="Q43" s="419"/>
      <c r="R43" s="419"/>
      <c r="S43" s="419"/>
      <c r="T43" s="419"/>
      <c r="U43" s="419"/>
      <c r="V43" s="419"/>
      <c r="W43" s="419"/>
      <c r="X43" s="419"/>
      <c r="Y43" s="419"/>
      <c r="Z43" s="419"/>
      <c r="AA43" s="56"/>
    </row>
    <row r="44" spans="2:27" ht="18" x14ac:dyDescent="0.25">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row>
    <row r="45" spans="2:27" ht="15" customHeight="1" x14ac:dyDescent="0.25">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row>
    <row r="46" spans="2:27" ht="15" customHeight="1" x14ac:dyDescent="0.25">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row>
    <row r="47" spans="2:27" ht="22.7" customHeight="1" x14ac:dyDescent="0.25">
      <c r="B47" s="49"/>
      <c r="C47" s="420" t="s">
        <v>119</v>
      </c>
      <c r="D47" s="420"/>
      <c r="E47" s="420"/>
      <c r="F47" s="420"/>
      <c r="G47" s="420"/>
      <c r="H47" s="420"/>
      <c r="I47" s="420"/>
      <c r="J47" s="420"/>
      <c r="K47" s="420"/>
      <c r="L47" s="420"/>
      <c r="M47" s="420"/>
      <c r="N47" s="420"/>
      <c r="O47" s="420"/>
      <c r="P47" s="420"/>
      <c r="Q47" s="420"/>
      <c r="R47" s="420"/>
      <c r="S47" s="420"/>
      <c r="T47" s="420"/>
      <c r="U47" s="420"/>
      <c r="V47" s="420"/>
      <c r="W47" s="420"/>
      <c r="X47" s="420"/>
      <c r="Y47" s="420"/>
      <c r="Z47" s="420"/>
      <c r="AA47" s="56"/>
    </row>
    <row r="48" spans="2:27" ht="23.25" x14ac:dyDescent="0.25">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56"/>
    </row>
    <row r="49" spans="2:28" ht="21.75" customHeight="1" x14ac:dyDescent="0.25">
      <c r="B49" s="49"/>
      <c r="C49" s="420" t="s">
        <v>120</v>
      </c>
      <c r="D49" s="420"/>
      <c r="E49" s="420"/>
      <c r="F49" s="420"/>
      <c r="G49" s="420"/>
      <c r="H49" s="420"/>
      <c r="I49" s="420"/>
      <c r="J49" s="420"/>
      <c r="K49" s="420"/>
      <c r="L49" s="420"/>
      <c r="M49" s="420"/>
      <c r="N49" s="420"/>
      <c r="O49" s="420"/>
      <c r="P49" s="420"/>
      <c r="Q49" s="420"/>
      <c r="R49" s="420"/>
      <c r="S49" s="420"/>
      <c r="T49" s="420"/>
      <c r="U49" s="420"/>
      <c r="V49" s="420"/>
      <c r="W49" s="420"/>
      <c r="X49" s="420"/>
      <c r="Y49" s="420"/>
      <c r="Z49" s="420"/>
      <c r="AA49" s="56"/>
    </row>
    <row r="50" spans="2:28" ht="27.75" x14ac:dyDescent="0.25">
      <c r="B50" s="49"/>
      <c r="C50" s="57"/>
      <c r="D50" s="57"/>
      <c r="E50" s="57"/>
      <c r="F50" s="57"/>
      <c r="G50" s="57"/>
      <c r="H50" s="57"/>
      <c r="I50" s="57"/>
      <c r="J50" s="57"/>
      <c r="K50" s="57"/>
      <c r="L50" s="57"/>
      <c r="M50" s="57"/>
      <c r="N50" s="57"/>
      <c r="O50" s="57"/>
      <c r="P50" s="57"/>
      <c r="Q50" s="57"/>
      <c r="R50" s="57"/>
      <c r="S50" s="57"/>
      <c r="T50" s="57"/>
      <c r="U50" s="57"/>
      <c r="V50" s="57"/>
      <c r="W50" s="57"/>
      <c r="X50" s="57"/>
      <c r="Y50" s="57"/>
      <c r="Z50" s="57"/>
      <c r="AA50" s="58"/>
    </row>
    <row r="51" spans="2:28" ht="27.75" x14ac:dyDescent="0.25">
      <c r="B51" s="49"/>
      <c r="C51" s="57"/>
      <c r="D51" s="57"/>
      <c r="E51" s="57"/>
      <c r="F51" s="57"/>
      <c r="G51" s="57"/>
      <c r="H51" s="57"/>
      <c r="I51" s="57"/>
      <c r="J51" s="57"/>
      <c r="K51" s="57"/>
      <c r="L51" s="57"/>
      <c r="M51" s="57"/>
      <c r="N51" s="57"/>
      <c r="O51" s="57"/>
      <c r="P51" s="57"/>
      <c r="Q51" s="57"/>
      <c r="R51" s="57"/>
      <c r="S51" s="57"/>
      <c r="T51" s="57"/>
      <c r="U51" s="57"/>
      <c r="V51" s="57"/>
      <c r="W51" s="57"/>
      <c r="X51" s="57"/>
      <c r="Y51" s="57"/>
      <c r="Z51" s="57"/>
      <c r="AA51" s="58"/>
    </row>
    <row r="52" spans="2:28" ht="18" x14ac:dyDescent="0.25">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row>
    <row r="53" spans="2:28" ht="15" customHeight="1" x14ac:dyDescent="0.25">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row>
    <row r="54" spans="2:28" ht="15" customHeight="1" x14ac:dyDescent="0.25">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row>
    <row r="55" spans="2:28" ht="15" customHeight="1" x14ac:dyDescent="0.25">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352"/>
    </row>
    <row r="56" spans="2:28" ht="15" customHeight="1" x14ac:dyDescent="0.25">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row>
    <row r="57" spans="2:28" ht="15" customHeight="1" x14ac:dyDescent="0.25">
      <c r="B57" s="59"/>
      <c r="C57" s="59"/>
      <c r="D57" s="59"/>
      <c r="E57" s="59"/>
      <c r="F57" s="59"/>
      <c r="G57" s="59"/>
      <c r="H57" s="59"/>
      <c r="I57" s="59"/>
      <c r="J57" s="59"/>
      <c r="K57" s="59"/>
      <c r="L57" s="59"/>
      <c r="M57" s="59"/>
      <c r="N57" s="59"/>
      <c r="O57" s="59"/>
      <c r="P57" s="59"/>
      <c r="Q57" s="59"/>
      <c r="R57" s="59"/>
      <c r="S57" s="59"/>
      <c r="T57" s="59"/>
      <c r="U57" s="59"/>
      <c r="V57" s="59"/>
      <c r="W57" s="59"/>
      <c r="X57" s="59"/>
      <c r="Y57" s="59"/>
      <c r="Z57" s="59"/>
      <c r="AA57" s="59"/>
    </row>
    <row r="58" spans="2:28" ht="15" customHeight="1" x14ac:dyDescent="0.25">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row>
    <row r="59" spans="2:28" ht="15" customHeight="1" x14ac:dyDescent="0.25">
      <c r="B59" s="59"/>
      <c r="C59" s="59"/>
      <c r="D59" s="59"/>
      <c r="E59" s="59"/>
      <c r="F59" s="59"/>
      <c r="G59" s="59"/>
      <c r="H59" s="59"/>
      <c r="I59" s="59"/>
      <c r="J59" s="59"/>
      <c r="K59" s="59"/>
      <c r="L59" s="59"/>
      <c r="M59" s="59"/>
      <c r="N59" s="59"/>
      <c r="O59" s="59"/>
      <c r="P59" s="59"/>
      <c r="Q59" s="59"/>
      <c r="R59" s="59"/>
      <c r="S59" s="59"/>
      <c r="T59" s="59"/>
      <c r="U59" s="59"/>
      <c r="V59" s="59"/>
      <c r="W59" s="59"/>
      <c r="X59" s="59"/>
      <c r="Y59" s="59"/>
      <c r="Z59" s="59"/>
      <c r="AA59" s="59"/>
    </row>
    <row r="60" spans="2:28" ht="15" customHeight="1" x14ac:dyDescent="0.25">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row>
    <row r="61" spans="2:28" ht="15" customHeight="1" x14ac:dyDescent="0.25">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row>
    <row r="62" spans="2:28" ht="15" customHeight="1" x14ac:dyDescent="0.25">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row>
    <row r="63" spans="2:28" ht="15" customHeight="1" x14ac:dyDescent="0.25">
      <c r="B63" s="59"/>
      <c r="C63" s="59"/>
      <c r="D63" s="59"/>
      <c r="E63" s="59"/>
      <c r="F63" s="59"/>
      <c r="G63" s="59"/>
      <c r="H63" s="59"/>
      <c r="I63" s="59"/>
      <c r="J63" s="59"/>
      <c r="K63" s="59"/>
      <c r="L63" s="59"/>
      <c r="M63" s="59"/>
      <c r="N63" s="59"/>
      <c r="O63" s="59"/>
      <c r="P63" s="59"/>
      <c r="Q63" s="59"/>
      <c r="R63" s="59"/>
      <c r="S63" s="59"/>
      <c r="T63" s="59"/>
      <c r="U63" s="59"/>
      <c r="V63" s="59"/>
      <c r="W63" s="59"/>
      <c r="X63" s="59"/>
      <c r="Y63" s="59"/>
      <c r="Z63" s="59"/>
      <c r="AA63" s="59"/>
    </row>
    <row r="64" spans="2:28" ht="15" customHeight="1" x14ac:dyDescent="0.25">
      <c r="B64" s="59"/>
      <c r="C64" s="59"/>
      <c r="D64" s="59"/>
      <c r="E64" s="59"/>
      <c r="F64" s="59"/>
      <c r="G64" s="59"/>
      <c r="H64" s="59"/>
      <c r="I64" s="59"/>
      <c r="J64" s="59"/>
      <c r="K64" s="59"/>
      <c r="L64" s="59"/>
      <c r="M64" s="59"/>
      <c r="N64" s="59"/>
      <c r="O64" s="59"/>
      <c r="P64" s="59"/>
      <c r="Q64" s="59"/>
      <c r="R64" s="59"/>
      <c r="S64" s="59"/>
      <c r="T64" s="59"/>
      <c r="U64" s="59"/>
      <c r="V64" s="59"/>
      <c r="W64" s="59"/>
      <c r="X64" s="59"/>
      <c r="Y64" s="59"/>
      <c r="Z64" s="59"/>
      <c r="AA64" s="59"/>
    </row>
    <row r="65" spans="2:27" ht="15" customHeight="1" x14ac:dyDescent="0.25">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row>
    <row r="66" spans="2:27" ht="15" customHeight="1" x14ac:dyDescent="0.25">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row>
    <row r="67" spans="2:27" ht="15" customHeight="1" x14ac:dyDescent="0.25">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0" zoomScale="85" zoomScaleNormal="85" zoomScaleSheetLayoutView="70" workbookViewId="0">
      <selection activeCell="B4" sqref="B4:AB8"/>
    </sheetView>
  </sheetViews>
  <sheetFormatPr baseColWidth="10" defaultColWidth="5.7109375" defaultRowHeight="15" customHeight="1" x14ac:dyDescent="0.25"/>
  <cols>
    <col min="1" max="1" width="3.7109375" style="52" customWidth="1"/>
    <col min="2" max="14" width="5.7109375" style="52"/>
    <col min="15" max="15" width="8.28515625" style="52" bestFit="1" customWidth="1"/>
    <col min="16" max="28" width="5.7109375" style="52"/>
    <col min="29" max="52" width="0" style="52" hidden="1" customWidth="1"/>
    <col min="53"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52" ht="15" customHeight="1" x14ac:dyDescent="0.25">
      <c r="B17" s="460" t="s">
        <v>96</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1:52" ht="15" customHeight="1" thickBot="1" x14ac:dyDescent="0.25">
      <c r="B18" s="633" t="s">
        <v>97</v>
      </c>
      <c r="C18" s="634"/>
      <c r="D18" s="634"/>
      <c r="E18" s="634"/>
      <c r="F18" s="634"/>
      <c r="G18" s="634"/>
      <c r="H18" s="634"/>
      <c r="I18" s="634"/>
      <c r="J18" s="634"/>
      <c r="K18" s="634"/>
      <c r="L18" s="634"/>
      <c r="M18" s="634"/>
      <c r="N18" s="634"/>
      <c r="O18" s="634"/>
      <c r="P18" s="634"/>
      <c r="Q18" s="634"/>
      <c r="R18" s="634"/>
      <c r="S18" s="634"/>
      <c r="T18" s="634"/>
      <c r="U18" s="634"/>
      <c r="V18" s="634"/>
      <c r="W18" s="634"/>
      <c r="X18" s="634"/>
      <c r="Y18" s="634"/>
      <c r="Z18" s="634"/>
      <c r="AA18" s="635"/>
    </row>
    <row r="19" spans="1:52"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1:52" ht="15" customHeight="1" x14ac:dyDescent="0.25">
      <c r="A20" s="158"/>
      <c r="B20" s="155"/>
      <c r="C20" s="156" t="s">
        <v>269</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c r="AC20" s="508" t="s">
        <v>98</v>
      </c>
      <c r="AD20" s="508"/>
      <c r="AE20" s="508"/>
      <c r="AF20" s="508"/>
      <c r="AG20" s="508"/>
      <c r="AH20" s="508"/>
      <c r="AI20" s="508"/>
      <c r="AJ20" s="508"/>
      <c r="AK20" s="508"/>
      <c r="AL20" s="508"/>
      <c r="AM20" s="508"/>
      <c r="AN20" s="508"/>
      <c r="AO20" s="508"/>
      <c r="AP20" s="508"/>
      <c r="AQ20" s="508"/>
      <c r="AR20" s="508"/>
      <c r="AS20" s="508"/>
      <c r="AT20" s="508"/>
      <c r="AU20" s="508"/>
      <c r="AV20" s="508"/>
      <c r="AW20" s="508"/>
      <c r="AX20" s="508"/>
      <c r="AY20" s="508"/>
      <c r="AZ20" s="508"/>
    </row>
    <row r="21" spans="1:52" ht="15" customHeight="1" x14ac:dyDescent="0.25">
      <c r="A21" s="158"/>
      <c r="B21" s="194"/>
      <c r="C21" s="302" t="s">
        <v>248</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c r="AC21" s="508"/>
      <c r="AD21" s="508"/>
      <c r="AE21" s="508"/>
      <c r="AF21" s="508"/>
      <c r="AG21" s="508"/>
      <c r="AH21" s="508"/>
      <c r="AI21" s="508"/>
      <c r="AJ21" s="508"/>
      <c r="AK21" s="508"/>
      <c r="AL21" s="508"/>
      <c r="AM21" s="508"/>
      <c r="AN21" s="508"/>
      <c r="AO21" s="508"/>
      <c r="AP21" s="508"/>
      <c r="AQ21" s="508"/>
      <c r="AR21" s="508"/>
      <c r="AS21" s="508"/>
      <c r="AT21" s="508"/>
      <c r="AU21" s="508"/>
      <c r="AV21" s="508"/>
      <c r="AW21" s="508"/>
      <c r="AX21" s="508"/>
      <c r="AY21" s="508"/>
      <c r="AZ21" s="508"/>
    </row>
    <row r="22" spans="1:52" ht="15" customHeight="1" x14ac:dyDescent="0.25">
      <c r="A22" s="158"/>
      <c r="B22" s="194"/>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95"/>
      <c r="AC22" s="508"/>
      <c r="AD22" s="508"/>
      <c r="AE22" s="508"/>
      <c r="AF22" s="508"/>
      <c r="AG22" s="508"/>
      <c r="AH22" s="508"/>
      <c r="AI22" s="508"/>
      <c r="AJ22" s="508"/>
      <c r="AK22" s="508"/>
      <c r="AL22" s="508"/>
      <c r="AM22" s="508"/>
      <c r="AN22" s="508"/>
      <c r="AO22" s="508"/>
      <c r="AP22" s="508"/>
      <c r="AQ22" s="508"/>
      <c r="AR22" s="508"/>
      <c r="AS22" s="508"/>
      <c r="AT22" s="508"/>
      <c r="AU22" s="508"/>
      <c r="AV22" s="508"/>
      <c r="AW22" s="508"/>
      <c r="AX22" s="508"/>
      <c r="AY22" s="508"/>
      <c r="AZ22" s="508"/>
    </row>
    <row r="23" spans="1:52" ht="15" customHeight="1" x14ac:dyDescent="0.25">
      <c r="A23" s="158"/>
      <c r="B23" s="194"/>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95"/>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row>
    <row r="24" spans="1:52" ht="15" customHeight="1" x14ac:dyDescent="0.25">
      <c r="A24" s="158"/>
      <c r="B24" s="198"/>
      <c r="C24" s="200" t="s">
        <v>252</v>
      </c>
      <c r="D24" s="631" t="str">
        <f>H15</f>
        <v>"Nombre RL"</v>
      </c>
      <c r="E24" s="631"/>
      <c r="F24" s="631"/>
      <c r="G24" s="631"/>
      <c r="H24" s="631"/>
      <c r="I24" s="631"/>
      <c r="J24" s="631"/>
      <c r="K24" s="631"/>
      <c r="L24" s="631"/>
      <c r="M24" s="631"/>
      <c r="N24" s="631"/>
      <c r="O24" s="201" t="s">
        <v>253</v>
      </c>
      <c r="P24" s="632">
        <f>'ANT-01A'!S28</f>
        <v>556</v>
      </c>
      <c r="Q24" s="632"/>
      <c r="R24" s="632"/>
      <c r="S24" s="632"/>
      <c r="T24" s="266" t="s">
        <v>5</v>
      </c>
      <c r="U24" s="268" t="str">
        <f>'ANT-01A'!X28</f>
        <v>K</v>
      </c>
      <c r="V24" s="201"/>
      <c r="W24" s="201"/>
      <c r="X24" s="201"/>
      <c r="Y24" s="201"/>
      <c r="Z24" s="201"/>
      <c r="AA24" s="199"/>
      <c r="AC24" s="160" t="s">
        <v>60</v>
      </c>
      <c r="AD24" s="508" t="s">
        <v>99</v>
      </c>
      <c r="AE24" s="508"/>
      <c r="AF24" s="508"/>
      <c r="AG24" s="508"/>
      <c r="AH24" s="508"/>
      <c r="AI24" s="508"/>
      <c r="AJ24" s="508"/>
      <c r="AK24" s="508"/>
      <c r="AL24" s="508"/>
      <c r="AM24" s="508"/>
      <c r="AN24" s="508"/>
      <c r="AO24" s="508"/>
      <c r="AP24" s="508"/>
      <c r="AQ24" s="508"/>
      <c r="AR24" s="508"/>
      <c r="AS24" s="508"/>
      <c r="AT24" s="508"/>
      <c r="AU24" s="508"/>
      <c r="AV24" s="508"/>
      <c r="AW24" s="508"/>
      <c r="AX24" s="508"/>
      <c r="AY24" s="508"/>
      <c r="AZ24" s="508"/>
    </row>
    <row r="25" spans="1:52" ht="15" customHeight="1" x14ac:dyDescent="0.25">
      <c r="A25" s="158"/>
      <c r="B25" s="198"/>
      <c r="C25" s="636" t="s">
        <v>274</v>
      </c>
      <c r="D25" s="636"/>
      <c r="E25" s="636"/>
      <c r="F25" s="636"/>
      <c r="G25" s="636"/>
      <c r="H25" s="636"/>
      <c r="I25" s="636"/>
      <c r="J25" s="636"/>
      <c r="K25" s="636"/>
      <c r="L25" s="636"/>
      <c r="M25" s="636"/>
      <c r="N25" s="636"/>
      <c r="O25" s="636"/>
      <c r="P25" s="636"/>
      <c r="Q25" s="636"/>
      <c r="R25" s="636"/>
      <c r="S25" s="636"/>
      <c r="T25" s="636"/>
      <c r="U25" s="636"/>
      <c r="V25" s="636"/>
      <c r="W25" s="636"/>
      <c r="X25" s="636"/>
      <c r="Y25" s="636"/>
      <c r="Z25" s="636"/>
      <c r="AA25" s="199"/>
      <c r="AC25" s="172"/>
      <c r="AD25" s="508"/>
      <c r="AE25" s="508"/>
      <c r="AF25" s="508"/>
      <c r="AG25" s="508"/>
      <c r="AH25" s="508"/>
      <c r="AI25" s="508"/>
      <c r="AJ25" s="508"/>
      <c r="AK25" s="508"/>
      <c r="AL25" s="508"/>
      <c r="AM25" s="508"/>
      <c r="AN25" s="508"/>
      <c r="AO25" s="508"/>
      <c r="AP25" s="508"/>
      <c r="AQ25" s="508"/>
      <c r="AR25" s="508"/>
      <c r="AS25" s="508"/>
      <c r="AT25" s="508"/>
      <c r="AU25" s="508"/>
      <c r="AV25" s="508"/>
      <c r="AW25" s="508"/>
      <c r="AX25" s="508"/>
      <c r="AY25" s="508"/>
      <c r="AZ25" s="508"/>
    </row>
    <row r="26" spans="1:52" ht="15" customHeight="1" x14ac:dyDescent="0.25">
      <c r="A26" s="158"/>
      <c r="B26" s="152"/>
      <c r="C26" s="636"/>
      <c r="D26" s="636"/>
      <c r="E26" s="636"/>
      <c r="F26" s="636"/>
      <c r="G26" s="636"/>
      <c r="H26" s="636"/>
      <c r="I26" s="636"/>
      <c r="J26" s="636"/>
      <c r="K26" s="636"/>
      <c r="L26" s="636"/>
      <c r="M26" s="636"/>
      <c r="N26" s="636"/>
      <c r="O26" s="636"/>
      <c r="P26" s="636"/>
      <c r="Q26" s="636"/>
      <c r="R26" s="636"/>
      <c r="S26" s="636"/>
      <c r="T26" s="636"/>
      <c r="U26" s="636"/>
      <c r="V26" s="636"/>
      <c r="W26" s="636"/>
      <c r="X26" s="636"/>
      <c r="Y26" s="636"/>
      <c r="Z26" s="636"/>
      <c r="AA26" s="154"/>
      <c r="AC26" s="160"/>
      <c r="AD26" s="508"/>
      <c r="AE26" s="508"/>
      <c r="AF26" s="508"/>
      <c r="AG26" s="508"/>
      <c r="AH26" s="508"/>
      <c r="AI26" s="508"/>
      <c r="AJ26" s="508"/>
      <c r="AK26" s="508"/>
      <c r="AL26" s="508"/>
      <c r="AM26" s="508"/>
      <c r="AN26" s="508"/>
      <c r="AO26" s="508"/>
      <c r="AP26" s="508"/>
      <c r="AQ26" s="508"/>
      <c r="AR26" s="508"/>
      <c r="AS26" s="508"/>
      <c r="AT26" s="508"/>
      <c r="AU26" s="508"/>
      <c r="AV26" s="508"/>
      <c r="AW26" s="508"/>
      <c r="AX26" s="508"/>
      <c r="AY26" s="508"/>
      <c r="AZ26" s="508"/>
    </row>
    <row r="27" spans="1:52" ht="15" customHeight="1" x14ac:dyDescent="0.2">
      <c r="B27" s="159"/>
      <c r="AA27" s="161"/>
      <c r="AC27" s="160"/>
      <c r="AD27" s="197"/>
      <c r="AE27" s="197"/>
      <c r="AF27" s="197"/>
      <c r="AG27" s="197"/>
      <c r="AH27" s="197"/>
      <c r="AI27" s="197"/>
      <c r="AJ27" s="197"/>
      <c r="AK27" s="197"/>
      <c r="AL27" s="197"/>
      <c r="AM27" s="197"/>
      <c r="AN27" s="197"/>
      <c r="AO27" s="197"/>
      <c r="AP27" s="197"/>
      <c r="AQ27" s="197"/>
      <c r="AR27" s="197"/>
      <c r="AS27" s="197"/>
      <c r="AT27" s="197"/>
      <c r="AU27" s="197"/>
      <c r="AV27" s="197"/>
      <c r="AW27" s="197"/>
      <c r="AX27" s="197"/>
      <c r="AY27" s="197"/>
      <c r="AZ27" s="197"/>
    </row>
    <row r="28" spans="1:52" ht="15" customHeight="1" x14ac:dyDescent="0.25">
      <c r="B28" s="159"/>
      <c r="C28" s="69" t="s">
        <v>60</v>
      </c>
      <c r="D28" s="643" t="s">
        <v>99</v>
      </c>
      <c r="E28" s="643"/>
      <c r="F28" s="643"/>
      <c r="G28" s="643"/>
      <c r="H28" s="643"/>
      <c r="I28" s="643"/>
      <c r="J28" s="643"/>
      <c r="K28" s="643"/>
      <c r="L28" s="643"/>
      <c r="M28" s="643"/>
      <c r="N28" s="643"/>
      <c r="O28" s="643"/>
      <c r="P28" s="643"/>
      <c r="Q28" s="643"/>
      <c r="R28" s="643"/>
      <c r="S28" s="643"/>
      <c r="T28" s="643"/>
      <c r="U28" s="643"/>
      <c r="V28" s="643"/>
      <c r="W28" s="643"/>
      <c r="X28" s="643"/>
      <c r="Y28" s="643"/>
      <c r="Z28" s="643"/>
      <c r="AA28" s="161"/>
    </row>
    <row r="29" spans="1:52" ht="15" customHeight="1" x14ac:dyDescent="0.25">
      <c r="B29" s="159"/>
      <c r="C29" s="172"/>
      <c r="D29" s="643"/>
      <c r="E29" s="643"/>
      <c r="F29" s="643"/>
      <c r="G29" s="643"/>
      <c r="H29" s="643"/>
      <c r="I29" s="643"/>
      <c r="J29" s="643"/>
      <c r="K29" s="643"/>
      <c r="L29" s="643"/>
      <c r="M29" s="643"/>
      <c r="N29" s="643"/>
      <c r="O29" s="643"/>
      <c r="P29" s="643"/>
      <c r="Q29" s="643"/>
      <c r="R29" s="643"/>
      <c r="S29" s="643"/>
      <c r="T29" s="643"/>
      <c r="U29" s="643"/>
      <c r="V29" s="643"/>
      <c r="W29" s="643"/>
      <c r="X29" s="643"/>
      <c r="Y29" s="643"/>
      <c r="Z29" s="643"/>
      <c r="AA29" s="161"/>
    </row>
    <row r="30" spans="1:52" ht="15" customHeight="1" x14ac:dyDescent="0.25">
      <c r="B30" s="159"/>
      <c r="C30" s="160"/>
      <c r="D30" s="643"/>
      <c r="E30" s="643"/>
      <c r="F30" s="643"/>
      <c r="G30" s="643"/>
      <c r="H30" s="643"/>
      <c r="I30" s="643"/>
      <c r="J30" s="643"/>
      <c r="K30" s="643"/>
      <c r="L30" s="643"/>
      <c r="M30" s="643"/>
      <c r="N30" s="643"/>
      <c r="O30" s="643"/>
      <c r="P30" s="643"/>
      <c r="Q30" s="643"/>
      <c r="R30" s="643"/>
      <c r="S30" s="643"/>
      <c r="T30" s="643"/>
      <c r="U30" s="643"/>
      <c r="V30" s="643"/>
      <c r="W30" s="643"/>
      <c r="X30" s="643"/>
      <c r="Y30" s="643"/>
      <c r="Z30" s="643"/>
      <c r="AA30" s="161"/>
    </row>
    <row r="31" spans="1:52" ht="15" customHeight="1" x14ac:dyDescent="0.2">
      <c r="B31" s="159"/>
      <c r="C31" s="160"/>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61"/>
    </row>
    <row r="32" spans="1:52" ht="15" customHeight="1" x14ac:dyDescent="0.25">
      <c r="B32" s="159"/>
      <c r="C32" s="71" t="s">
        <v>61</v>
      </c>
      <c r="D32" s="79" t="s">
        <v>100</v>
      </c>
      <c r="E32" s="197"/>
      <c r="F32" s="197"/>
      <c r="G32" s="197"/>
      <c r="H32" s="197"/>
      <c r="I32" s="197"/>
      <c r="J32" s="197"/>
      <c r="K32" s="197"/>
      <c r="L32" s="197"/>
      <c r="M32" s="197"/>
      <c r="N32" s="197"/>
      <c r="O32" s="197"/>
      <c r="P32" s="197"/>
      <c r="Q32" s="197"/>
      <c r="R32" s="197"/>
      <c r="S32" s="197"/>
      <c r="T32" s="197"/>
      <c r="U32" s="197"/>
      <c r="V32" s="197"/>
      <c r="W32" s="197"/>
      <c r="X32" s="197"/>
      <c r="Y32" s="197"/>
      <c r="Z32" s="197"/>
      <c r="AA32" s="161"/>
    </row>
    <row r="33" spans="2:52" ht="15" customHeight="1" x14ac:dyDescent="0.25">
      <c r="B33" s="159"/>
      <c r="C33" s="172"/>
      <c r="D33" s="644" t="s">
        <v>101</v>
      </c>
      <c r="E33" s="644"/>
      <c r="F33" s="644"/>
      <c r="G33" s="644"/>
      <c r="H33" s="644"/>
      <c r="I33" s="644"/>
      <c r="J33" s="644"/>
      <c r="K33" s="644"/>
      <c r="L33" s="644"/>
      <c r="M33" s="644"/>
      <c r="N33" s="644"/>
      <c r="O33" s="644"/>
      <c r="P33" s="644"/>
      <c r="Q33" s="644"/>
      <c r="R33" s="644"/>
      <c r="S33" s="644"/>
      <c r="T33" s="644"/>
      <c r="U33" s="644"/>
      <c r="V33" s="644"/>
      <c r="W33" s="644"/>
      <c r="X33" s="644"/>
      <c r="Y33" s="644"/>
      <c r="Z33" s="644"/>
      <c r="AA33" s="161"/>
    </row>
    <row r="34" spans="2:52" ht="15" customHeight="1" x14ac:dyDescent="0.25">
      <c r="B34" s="165"/>
      <c r="C34" s="160"/>
      <c r="D34" s="644"/>
      <c r="E34" s="644"/>
      <c r="F34" s="644"/>
      <c r="G34" s="644"/>
      <c r="H34" s="644"/>
      <c r="I34" s="644"/>
      <c r="J34" s="644"/>
      <c r="K34" s="644"/>
      <c r="L34" s="644"/>
      <c r="M34" s="644"/>
      <c r="N34" s="644"/>
      <c r="O34" s="644"/>
      <c r="P34" s="644"/>
      <c r="Q34" s="644"/>
      <c r="R34" s="644"/>
      <c r="S34" s="644"/>
      <c r="T34" s="644"/>
      <c r="U34" s="644"/>
      <c r="V34" s="644"/>
      <c r="W34" s="644"/>
      <c r="X34" s="644"/>
      <c r="Y34" s="644"/>
      <c r="Z34" s="644"/>
      <c r="AA34" s="166"/>
    </row>
    <row r="35" spans="2:52" ht="15" customHeight="1" x14ac:dyDescent="0.25">
      <c r="B35" s="159"/>
      <c r="C35" s="160"/>
      <c r="D35" s="269"/>
      <c r="E35" s="269"/>
      <c r="F35" s="269"/>
      <c r="G35" s="269"/>
      <c r="H35" s="269"/>
      <c r="I35" s="269"/>
      <c r="J35" s="269"/>
      <c r="K35" s="269"/>
      <c r="L35" s="269"/>
      <c r="M35" s="269"/>
      <c r="N35" s="269"/>
      <c r="O35" s="269"/>
      <c r="P35" s="269"/>
      <c r="Q35" s="269"/>
      <c r="R35" s="269"/>
      <c r="S35" s="269"/>
      <c r="T35" s="269"/>
      <c r="U35" s="269"/>
      <c r="V35" s="269"/>
      <c r="W35" s="269"/>
      <c r="X35" s="269"/>
      <c r="Y35" s="269"/>
      <c r="Z35" s="269"/>
      <c r="AA35" s="161"/>
    </row>
    <row r="36" spans="2:52" ht="15" customHeight="1" x14ac:dyDescent="0.25">
      <c r="B36" s="159"/>
      <c r="C36" s="69" t="s">
        <v>102</v>
      </c>
      <c r="D36" s="70" t="s">
        <v>103</v>
      </c>
      <c r="E36" s="160"/>
      <c r="F36" s="160"/>
      <c r="G36" s="160"/>
      <c r="H36" s="160"/>
      <c r="I36" s="160"/>
      <c r="J36" s="160"/>
      <c r="K36" s="160"/>
      <c r="L36" s="160"/>
      <c r="M36" s="160"/>
      <c r="N36" s="160"/>
      <c r="O36" s="160"/>
      <c r="P36" s="160"/>
      <c r="Q36" s="160"/>
      <c r="R36" s="160"/>
      <c r="S36" s="160"/>
      <c r="T36" s="160"/>
      <c r="U36" s="160"/>
      <c r="V36" s="160"/>
      <c r="W36" s="160"/>
      <c r="X36" s="160"/>
      <c r="Y36" s="160"/>
      <c r="Z36" s="160"/>
      <c r="AA36" s="161"/>
    </row>
    <row r="37" spans="2:52" ht="15" customHeight="1" x14ac:dyDescent="0.25">
      <c r="B37" s="159"/>
      <c r="C37" s="160"/>
      <c r="D37" s="643" t="s">
        <v>104</v>
      </c>
      <c r="E37" s="643"/>
      <c r="F37" s="643"/>
      <c r="G37" s="643"/>
      <c r="H37" s="643"/>
      <c r="I37" s="643"/>
      <c r="J37" s="643"/>
      <c r="K37" s="643"/>
      <c r="L37" s="643"/>
      <c r="M37" s="643"/>
      <c r="N37" s="643"/>
      <c r="O37" s="643"/>
      <c r="P37" s="643"/>
      <c r="Q37" s="643"/>
      <c r="R37" s="643"/>
      <c r="S37" s="643"/>
      <c r="T37" s="643"/>
      <c r="U37" s="643"/>
      <c r="V37" s="643"/>
      <c r="W37" s="643"/>
      <c r="X37" s="643"/>
      <c r="Y37" s="643"/>
      <c r="Z37" s="643"/>
      <c r="AA37" s="161"/>
    </row>
    <row r="38" spans="2:52" ht="15" customHeight="1" x14ac:dyDescent="0.25">
      <c r="B38" s="159"/>
      <c r="C38" s="160"/>
      <c r="D38" s="643"/>
      <c r="E38" s="643"/>
      <c r="F38" s="643"/>
      <c r="G38" s="643"/>
      <c r="H38" s="643"/>
      <c r="I38" s="643"/>
      <c r="J38" s="643"/>
      <c r="K38" s="643"/>
      <c r="L38" s="643"/>
      <c r="M38" s="643"/>
      <c r="N38" s="643"/>
      <c r="O38" s="643"/>
      <c r="P38" s="643"/>
      <c r="Q38" s="643"/>
      <c r="R38" s="643"/>
      <c r="S38" s="643"/>
      <c r="T38" s="643"/>
      <c r="U38" s="643"/>
      <c r="V38" s="643"/>
      <c r="W38" s="643"/>
      <c r="X38" s="643"/>
      <c r="Y38" s="643"/>
      <c r="Z38" s="643"/>
      <c r="AA38" s="161"/>
    </row>
    <row r="39" spans="2:52" ht="15" customHeight="1" x14ac:dyDescent="0.25">
      <c r="B39" s="159"/>
      <c r="C39" s="160"/>
      <c r="D39" s="643"/>
      <c r="E39" s="643"/>
      <c r="F39" s="643"/>
      <c r="G39" s="643"/>
      <c r="H39" s="643"/>
      <c r="I39" s="643"/>
      <c r="J39" s="643"/>
      <c r="K39" s="643"/>
      <c r="L39" s="643"/>
      <c r="M39" s="643"/>
      <c r="N39" s="643"/>
      <c r="O39" s="643"/>
      <c r="P39" s="643"/>
      <c r="Q39" s="643"/>
      <c r="R39" s="643"/>
      <c r="S39" s="643"/>
      <c r="T39" s="643"/>
      <c r="U39" s="643"/>
      <c r="V39" s="643"/>
      <c r="W39" s="643"/>
      <c r="X39" s="643"/>
      <c r="Y39" s="643"/>
      <c r="Z39" s="643"/>
      <c r="AA39" s="161"/>
    </row>
    <row r="40" spans="2:52" ht="15" customHeight="1" x14ac:dyDescent="0.25">
      <c r="B40" s="159"/>
      <c r="AA40" s="161"/>
      <c r="AC40" s="160" t="s">
        <v>102</v>
      </c>
      <c r="AD40" s="156"/>
      <c r="AE40" s="160"/>
      <c r="AF40" s="160"/>
      <c r="AG40" s="160"/>
      <c r="AH40" s="160"/>
      <c r="AI40" s="160"/>
      <c r="AJ40" s="160"/>
      <c r="AK40" s="160"/>
      <c r="AL40" s="160"/>
      <c r="AM40" s="160"/>
      <c r="AN40" s="160"/>
      <c r="AO40" s="160"/>
      <c r="AP40" s="160"/>
      <c r="AQ40" s="160"/>
      <c r="AR40" s="160"/>
      <c r="AS40" s="160"/>
      <c r="AT40" s="160"/>
      <c r="AU40" s="160"/>
      <c r="AV40" s="160"/>
      <c r="AW40" s="160"/>
      <c r="AX40" s="160"/>
      <c r="AY40" s="160"/>
      <c r="AZ40" s="160"/>
    </row>
    <row r="41" spans="2:52" ht="15" customHeight="1" x14ac:dyDescent="0.25">
      <c r="B41" s="159"/>
      <c r="AA41" s="161"/>
      <c r="AC41" s="160"/>
      <c r="AD41" s="508" t="s">
        <v>272</v>
      </c>
      <c r="AE41" s="508"/>
      <c r="AF41" s="508"/>
      <c r="AG41" s="508"/>
      <c r="AH41" s="508"/>
      <c r="AI41" s="508"/>
      <c r="AJ41" s="508"/>
      <c r="AK41" s="508"/>
      <c r="AL41" s="508"/>
      <c r="AM41" s="508"/>
      <c r="AN41" s="508"/>
      <c r="AO41" s="508"/>
      <c r="AP41" s="508"/>
      <c r="AQ41" s="508"/>
      <c r="AR41" s="508"/>
      <c r="AS41" s="508"/>
      <c r="AT41" s="508"/>
      <c r="AU41" s="508"/>
      <c r="AV41" s="508"/>
      <c r="AW41" s="508"/>
      <c r="AX41" s="508"/>
      <c r="AY41" s="508"/>
      <c r="AZ41" s="508"/>
    </row>
    <row r="42" spans="2:52" ht="15" customHeight="1" x14ac:dyDescent="0.25">
      <c r="B42" s="159"/>
      <c r="AA42" s="161"/>
      <c r="AC42" s="160"/>
      <c r="AD42" s="508"/>
      <c r="AE42" s="508"/>
      <c r="AF42" s="508"/>
      <c r="AG42" s="508"/>
      <c r="AH42" s="508"/>
      <c r="AI42" s="508"/>
      <c r="AJ42" s="508"/>
      <c r="AK42" s="508"/>
      <c r="AL42" s="508"/>
      <c r="AM42" s="508"/>
      <c r="AN42" s="508"/>
      <c r="AO42" s="508"/>
      <c r="AP42" s="508"/>
      <c r="AQ42" s="508"/>
      <c r="AR42" s="508"/>
      <c r="AS42" s="508"/>
      <c r="AT42" s="508"/>
      <c r="AU42" s="508"/>
      <c r="AV42" s="508"/>
      <c r="AW42" s="508"/>
      <c r="AX42" s="508"/>
      <c r="AY42" s="508"/>
      <c r="AZ42" s="508"/>
    </row>
    <row r="43" spans="2:52" ht="15" customHeight="1" x14ac:dyDescent="0.25">
      <c r="B43" s="159"/>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61"/>
      <c r="AC43" s="160"/>
      <c r="AD43" s="508"/>
      <c r="AE43" s="508"/>
      <c r="AF43" s="508"/>
      <c r="AG43" s="508"/>
      <c r="AH43" s="508"/>
      <c r="AI43" s="508"/>
      <c r="AJ43" s="508"/>
      <c r="AK43" s="508"/>
      <c r="AL43" s="508"/>
      <c r="AM43" s="508"/>
      <c r="AN43" s="508"/>
      <c r="AO43" s="508"/>
      <c r="AP43" s="508"/>
      <c r="AQ43" s="508"/>
      <c r="AR43" s="508"/>
      <c r="AS43" s="508"/>
      <c r="AT43" s="508"/>
      <c r="AU43" s="508"/>
      <c r="AV43" s="508"/>
      <c r="AW43" s="508"/>
      <c r="AX43" s="508"/>
      <c r="AY43" s="508"/>
      <c r="AZ43" s="508"/>
    </row>
    <row r="44" spans="2:52" ht="15" customHeight="1" x14ac:dyDescent="0.25">
      <c r="B44" s="159"/>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61"/>
    </row>
    <row r="45" spans="2:52" ht="15" customHeight="1" x14ac:dyDescent="0.25">
      <c r="B45" s="159"/>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61"/>
    </row>
    <row r="46" spans="2:52" ht="15" customHeight="1" x14ac:dyDescent="0.25">
      <c r="B46" s="174"/>
      <c r="C46" s="173"/>
      <c r="D46" s="175"/>
      <c r="E46" s="176"/>
      <c r="F46" s="176"/>
      <c r="G46" s="176"/>
      <c r="H46" s="176"/>
      <c r="I46" s="176"/>
      <c r="J46" s="176"/>
      <c r="K46" s="176"/>
      <c r="L46" s="176"/>
      <c r="M46" s="176"/>
      <c r="N46" s="176"/>
      <c r="O46" s="176"/>
      <c r="P46" s="176"/>
      <c r="Q46" s="176"/>
      <c r="R46" s="176"/>
      <c r="S46" s="176"/>
      <c r="T46" s="176"/>
      <c r="U46" s="176"/>
      <c r="V46" s="176"/>
      <c r="W46" s="176"/>
      <c r="X46" s="176"/>
      <c r="Y46" s="176"/>
      <c r="Z46" s="176"/>
      <c r="AA46" s="179"/>
    </row>
    <row r="47" spans="2:52" ht="15" customHeight="1" x14ac:dyDescent="0.25">
      <c r="B47" s="180"/>
      <c r="C47" s="173"/>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9"/>
    </row>
    <row r="48" spans="2:52"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ht="15" customHeight="1" x14ac:dyDescent="0.25">
      <c r="B50" s="174"/>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ht="15" customHeight="1" x14ac:dyDescent="0.25">
      <c r="B51" s="185"/>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74"/>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74"/>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15" customHeight="1" x14ac:dyDescent="0.25">
      <c r="B54" s="185"/>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ht="15" customHeight="1" x14ac:dyDescent="0.25">
      <c r="B55" s="185"/>
      <c r="C55" s="186" t="s">
        <v>105</v>
      </c>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ht="15" customHeight="1" x14ac:dyDescent="0.25">
      <c r="B56" s="185"/>
      <c r="C56" s="250" t="s">
        <v>57</v>
      </c>
      <c r="D56" s="203" t="s">
        <v>106</v>
      </c>
      <c r="E56" s="20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ht="15" customHeight="1" x14ac:dyDescent="0.25">
      <c r="B57" s="185"/>
      <c r="C57" s="250" t="s">
        <v>58</v>
      </c>
      <c r="D57" s="642" t="s">
        <v>107</v>
      </c>
      <c r="E57" s="642"/>
      <c r="F57" s="642"/>
      <c r="G57" s="642"/>
      <c r="H57" s="642"/>
      <c r="I57" s="642"/>
      <c r="J57" s="642"/>
      <c r="K57" s="642"/>
      <c r="L57" s="642"/>
      <c r="M57" s="642"/>
      <c r="N57" s="642"/>
      <c r="O57" s="642"/>
      <c r="P57" s="642"/>
      <c r="Q57" s="642"/>
      <c r="R57" s="642"/>
      <c r="S57" s="642"/>
      <c r="T57" s="642"/>
      <c r="U57" s="642"/>
      <c r="V57" s="642"/>
      <c r="W57" s="642"/>
      <c r="X57" s="642"/>
      <c r="Y57" s="642"/>
      <c r="Z57" s="642"/>
      <c r="AA57" s="179"/>
    </row>
    <row r="58" spans="2:27" ht="15" customHeight="1" x14ac:dyDescent="0.25">
      <c r="B58" s="188"/>
      <c r="D58" s="642"/>
      <c r="E58" s="642"/>
      <c r="F58" s="642"/>
      <c r="G58" s="642"/>
      <c r="H58" s="642"/>
      <c r="I58" s="642"/>
      <c r="J58" s="642"/>
      <c r="K58" s="642"/>
      <c r="L58" s="642"/>
      <c r="M58" s="642"/>
      <c r="N58" s="642"/>
      <c r="O58" s="642"/>
      <c r="P58" s="642"/>
      <c r="Q58" s="642"/>
      <c r="R58" s="642"/>
      <c r="S58" s="642"/>
      <c r="T58" s="642"/>
      <c r="U58" s="642"/>
      <c r="V58" s="642"/>
      <c r="W58" s="642"/>
      <c r="X58" s="642"/>
      <c r="Y58" s="642"/>
      <c r="Z58" s="642"/>
      <c r="AA58" s="179"/>
    </row>
    <row r="59" spans="2:27" ht="15" customHeight="1" x14ac:dyDescent="0.25">
      <c r="B59" s="189"/>
      <c r="C59" s="250" t="s">
        <v>59</v>
      </c>
      <c r="D59" s="203" t="s">
        <v>108</v>
      </c>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9"/>
      <c r="C60" s="239"/>
      <c r="D60" s="20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9"/>
      <c r="C61" s="239"/>
      <c r="D61" s="20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ht="15" customHeight="1" x14ac:dyDescent="0.25">
      <c r="B62" s="185"/>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ht="15" customHeight="1" x14ac:dyDescent="0.25">
      <c r="B63" s="185"/>
      <c r="C63" s="173"/>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ht="15" customHeight="1" x14ac:dyDescent="0.25">
      <c r="B65" s="185"/>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9"/>
    </row>
    <row r="66" spans="2:27" ht="15" customHeight="1" x14ac:dyDescent="0.25">
      <c r="B66" s="185"/>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9"/>
    </row>
    <row r="67" spans="2:27" ht="15" customHeight="1" x14ac:dyDescent="0.25">
      <c r="B67" s="185"/>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9"/>
    </row>
    <row r="68" spans="2:27" ht="15" customHeight="1" thickBot="1" x14ac:dyDescent="0.3">
      <c r="B68" s="191"/>
      <c r="C68" s="192"/>
      <c r="D68" s="192"/>
      <c r="E68" s="192"/>
      <c r="F68" s="192"/>
      <c r="G68" s="192"/>
      <c r="H68" s="192"/>
      <c r="I68" s="192"/>
      <c r="J68" s="192"/>
      <c r="K68" s="192"/>
      <c r="L68" s="192"/>
      <c r="M68" s="192"/>
      <c r="N68" s="192"/>
      <c r="O68" s="192"/>
      <c r="P68" s="192"/>
      <c r="Q68" s="192"/>
      <c r="R68" s="192"/>
      <c r="S68" s="192"/>
      <c r="T68" s="192"/>
      <c r="U68" s="192"/>
      <c r="V68" s="192"/>
      <c r="W68" s="192"/>
      <c r="X68" s="192"/>
      <c r="Y68" s="192"/>
      <c r="Z68" s="192"/>
      <c r="AA68" s="193"/>
    </row>
  </sheetData>
  <sheetProtection sheet="1" objects="1" scenarios="1"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topLeftCell="A4" zoomScale="70" zoomScaleNormal="70" zoomScaleSheetLayoutView="70" workbookViewId="0">
      <selection activeCell="B4" sqref="B4:AB8"/>
    </sheetView>
  </sheetViews>
  <sheetFormatPr baseColWidth="10" defaultColWidth="5.7109375" defaultRowHeight="15" customHeight="1" x14ac:dyDescent="0.25"/>
  <cols>
    <col min="1" max="1" width="3.7109375" style="52" customWidth="1"/>
    <col min="2" max="14" width="5.7109375" style="52"/>
    <col min="15" max="15" width="9.140625" style="52" customWidth="1"/>
    <col min="16" max="32" width="5.7109375" style="52"/>
    <col min="33" max="33" width="10.7109375" style="52" hidden="1" customWidth="1"/>
    <col min="34" max="60" width="0" style="52" hidden="1" customWidth="1"/>
    <col min="61"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60" t="s">
        <v>64</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7" ht="15" customHeight="1" thickBot="1" x14ac:dyDescent="0.25">
      <c r="B18" s="633" t="s">
        <v>65</v>
      </c>
      <c r="C18" s="634"/>
      <c r="D18" s="634"/>
      <c r="E18" s="634"/>
      <c r="F18" s="634"/>
      <c r="G18" s="634"/>
      <c r="H18" s="634"/>
      <c r="I18" s="634"/>
      <c r="J18" s="634"/>
      <c r="K18" s="634"/>
      <c r="L18" s="634"/>
      <c r="M18" s="634"/>
      <c r="N18" s="634"/>
      <c r="O18" s="634"/>
      <c r="P18" s="634"/>
      <c r="Q18" s="634"/>
      <c r="R18" s="634"/>
      <c r="S18" s="634"/>
      <c r="T18" s="634"/>
      <c r="U18" s="634"/>
      <c r="V18" s="634"/>
      <c r="W18" s="634"/>
      <c r="X18" s="634"/>
      <c r="Y18" s="634"/>
      <c r="Z18" s="634"/>
      <c r="AA18" s="635"/>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269</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02" t="s">
        <v>248</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s="158" customFormat="1" ht="15" customHeight="1" x14ac:dyDescent="0.25">
      <c r="B22" s="194"/>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95"/>
    </row>
    <row r="23" spans="2:27" s="158" customFormat="1" ht="15" customHeight="1" x14ac:dyDescent="0.25">
      <c r="B23" s="194"/>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95"/>
    </row>
    <row r="24" spans="2:27" s="158" customFormat="1" ht="21.2" customHeight="1" x14ac:dyDescent="0.25">
      <c r="B24" s="198"/>
      <c r="C24" s="200" t="s">
        <v>252</v>
      </c>
      <c r="D24" s="631" t="str">
        <f>H15</f>
        <v>"Nombre RL"</v>
      </c>
      <c r="E24" s="631"/>
      <c r="F24" s="631"/>
      <c r="G24" s="631"/>
      <c r="H24" s="631"/>
      <c r="I24" s="631"/>
      <c r="J24" s="631"/>
      <c r="K24" s="631"/>
      <c r="L24" s="631"/>
      <c r="M24" s="631"/>
      <c r="N24" s="631"/>
      <c r="O24" s="201" t="s">
        <v>253</v>
      </c>
      <c r="P24" s="646">
        <f>'ANT-01A'!S28</f>
        <v>556</v>
      </c>
      <c r="Q24" s="646"/>
      <c r="R24" s="646"/>
      <c r="S24" s="646"/>
      <c r="T24" s="266" t="s">
        <v>5</v>
      </c>
      <c r="U24" s="268" t="str">
        <f>'ANT-01A'!X28</f>
        <v>K</v>
      </c>
      <c r="V24" s="201"/>
      <c r="W24" s="201"/>
      <c r="X24" s="201"/>
      <c r="Y24" s="201"/>
      <c r="Z24" s="201"/>
      <c r="AA24" s="199"/>
    </row>
    <row r="25" spans="2:27" s="158" customFormat="1" ht="21.2" customHeight="1" x14ac:dyDescent="0.25">
      <c r="B25" s="198"/>
      <c r="C25" s="200" t="s">
        <v>254</v>
      </c>
      <c r="D25" s="201"/>
      <c r="E25" s="201"/>
      <c r="F25" s="201"/>
      <c r="G25" s="201"/>
      <c r="H25" s="201"/>
      <c r="I25" s="201"/>
      <c r="J25" s="631" t="str">
        <f>H13</f>
        <v>"Nombre Empresa"</v>
      </c>
      <c r="K25" s="631"/>
      <c r="L25" s="631"/>
      <c r="M25" s="631"/>
      <c r="N25" s="631"/>
      <c r="O25" s="631"/>
      <c r="P25" s="631"/>
      <c r="Q25" s="200" t="s">
        <v>255</v>
      </c>
      <c r="R25" s="201"/>
      <c r="S25" s="646">
        <f>'ANT-01A'!D25</f>
        <v>555</v>
      </c>
      <c r="T25" s="646"/>
      <c r="U25" s="646"/>
      <c r="V25" s="646"/>
      <c r="W25" s="266" t="s">
        <v>5</v>
      </c>
      <c r="X25" s="340" t="str">
        <f>'ANT-01A'!I25</f>
        <v>K</v>
      </c>
      <c r="Y25" s="201"/>
      <c r="Z25" s="201"/>
      <c r="AA25" s="199"/>
    </row>
    <row r="26" spans="2:27" s="338" customFormat="1" ht="47.25" customHeight="1" x14ac:dyDescent="0.2">
      <c r="B26" s="341"/>
      <c r="C26" s="645" t="s">
        <v>352</v>
      </c>
      <c r="D26" s="645"/>
      <c r="E26" s="645"/>
      <c r="F26" s="645"/>
      <c r="G26" s="645"/>
      <c r="H26" s="645"/>
      <c r="I26" s="645"/>
      <c r="J26" s="645"/>
      <c r="K26" s="645"/>
      <c r="L26" s="645"/>
      <c r="M26" s="645"/>
      <c r="N26" s="645"/>
      <c r="O26" s="645"/>
      <c r="P26" s="645"/>
      <c r="Q26" s="645"/>
      <c r="R26" s="645"/>
      <c r="S26" s="645"/>
      <c r="T26" s="645"/>
      <c r="U26" s="645"/>
      <c r="V26" s="645"/>
      <c r="W26" s="645"/>
      <c r="X26" s="645"/>
      <c r="Y26" s="645"/>
      <c r="Z26" s="645"/>
      <c r="AA26" s="342"/>
    </row>
    <row r="27" spans="2:27" s="338" customFormat="1" ht="14.25" customHeight="1" x14ac:dyDescent="0.2">
      <c r="B27" s="341"/>
      <c r="C27" s="343"/>
      <c r="D27" s="343"/>
      <c r="E27" s="343"/>
      <c r="F27" s="339"/>
      <c r="G27" s="339"/>
      <c r="H27" s="339"/>
      <c r="I27" s="339"/>
      <c r="J27" s="339"/>
      <c r="K27" s="339"/>
      <c r="L27" s="339"/>
      <c r="M27" s="339"/>
      <c r="N27" s="339"/>
      <c r="O27" s="339"/>
      <c r="P27" s="339"/>
      <c r="Q27" s="339"/>
      <c r="R27" s="339"/>
      <c r="S27" s="339"/>
      <c r="T27" s="339"/>
      <c r="U27" s="339"/>
      <c r="V27" s="339"/>
      <c r="W27" s="339"/>
      <c r="X27" s="339"/>
      <c r="Y27" s="339"/>
      <c r="Z27" s="339"/>
      <c r="AA27" s="342"/>
    </row>
    <row r="28" spans="2:27" s="338" customFormat="1" ht="18" x14ac:dyDescent="0.2">
      <c r="B28" s="341"/>
      <c r="C28" s="344"/>
      <c r="D28" s="343"/>
      <c r="E28" s="343"/>
      <c r="F28" s="339"/>
      <c r="G28" s="339"/>
      <c r="H28" s="339"/>
      <c r="I28" s="339"/>
      <c r="J28" s="339"/>
      <c r="K28" s="339"/>
      <c r="L28" s="339"/>
      <c r="M28" s="339"/>
      <c r="N28" s="339"/>
      <c r="O28" s="339"/>
      <c r="P28" s="339"/>
      <c r="Q28" s="339"/>
      <c r="R28" s="339"/>
      <c r="S28" s="339"/>
      <c r="T28" s="339"/>
      <c r="U28" s="339"/>
      <c r="V28" s="339"/>
      <c r="W28" s="339"/>
      <c r="X28" s="339"/>
      <c r="Y28" s="339"/>
      <c r="Z28" s="339"/>
      <c r="AA28" s="342"/>
    </row>
    <row r="29" spans="2:27" s="338" customFormat="1" ht="14.25" x14ac:dyDescent="0.2">
      <c r="B29" s="341"/>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42"/>
    </row>
    <row r="30" spans="2:27" s="338" customFormat="1" ht="51" customHeight="1" x14ac:dyDescent="0.2">
      <c r="B30" s="341"/>
      <c r="C30" s="345" t="s">
        <v>60</v>
      </c>
      <c r="D30" s="645" t="s">
        <v>338</v>
      </c>
      <c r="E30" s="645"/>
      <c r="F30" s="645"/>
      <c r="G30" s="645"/>
      <c r="H30" s="645"/>
      <c r="I30" s="645"/>
      <c r="J30" s="645"/>
      <c r="K30" s="645"/>
      <c r="L30" s="645"/>
      <c r="M30" s="645"/>
      <c r="N30" s="645"/>
      <c r="O30" s="645"/>
      <c r="P30" s="645"/>
      <c r="Q30" s="645"/>
      <c r="R30" s="645"/>
      <c r="S30" s="645"/>
      <c r="T30" s="645"/>
      <c r="U30" s="645"/>
      <c r="V30" s="645"/>
      <c r="W30" s="645"/>
      <c r="X30" s="645"/>
      <c r="Y30" s="645"/>
      <c r="Z30" s="645"/>
      <c r="AA30" s="342"/>
    </row>
    <row r="31" spans="2:27" s="338" customFormat="1" ht="14.25" x14ac:dyDescent="0.2">
      <c r="B31" s="341"/>
      <c r="C31" s="339"/>
      <c r="D31" s="339"/>
      <c r="E31" s="339"/>
      <c r="F31" s="339"/>
      <c r="G31" s="339"/>
      <c r="H31" s="339"/>
      <c r="I31" s="339"/>
      <c r="J31" s="339"/>
      <c r="K31" s="339"/>
      <c r="L31" s="339"/>
      <c r="M31" s="339"/>
      <c r="N31" s="339"/>
      <c r="O31" s="339"/>
      <c r="P31" s="339"/>
      <c r="Q31" s="339"/>
      <c r="R31" s="339"/>
      <c r="S31" s="339"/>
      <c r="T31" s="339"/>
      <c r="U31" s="339"/>
      <c r="V31" s="339"/>
      <c r="W31" s="339"/>
      <c r="X31" s="339"/>
      <c r="Y31" s="339"/>
      <c r="Z31" s="339"/>
      <c r="AA31" s="342"/>
    </row>
    <row r="32" spans="2:27" s="338" customFormat="1" ht="42.75" customHeight="1" x14ac:dyDescent="0.2">
      <c r="B32" s="341"/>
      <c r="C32" s="345" t="s">
        <v>61</v>
      </c>
      <c r="D32" s="645" t="s">
        <v>339</v>
      </c>
      <c r="E32" s="645"/>
      <c r="F32" s="645"/>
      <c r="G32" s="645"/>
      <c r="H32" s="645"/>
      <c r="I32" s="645"/>
      <c r="J32" s="645"/>
      <c r="K32" s="645"/>
      <c r="L32" s="645"/>
      <c r="M32" s="645"/>
      <c r="N32" s="645"/>
      <c r="O32" s="645"/>
      <c r="P32" s="645"/>
      <c r="Q32" s="645"/>
      <c r="R32" s="645"/>
      <c r="S32" s="645"/>
      <c r="T32" s="645"/>
      <c r="U32" s="645"/>
      <c r="V32" s="645"/>
      <c r="W32" s="645"/>
      <c r="X32" s="645"/>
      <c r="Y32" s="645"/>
      <c r="Z32" s="645"/>
      <c r="AA32" s="342"/>
    </row>
    <row r="33" spans="2:27" s="338" customFormat="1" ht="14.25" x14ac:dyDescent="0.2">
      <c r="B33" s="341"/>
      <c r="C33" s="339"/>
      <c r="D33" s="339"/>
      <c r="E33" s="339"/>
      <c r="F33" s="339"/>
      <c r="G33" s="339"/>
      <c r="H33" s="339"/>
      <c r="I33" s="339"/>
      <c r="J33" s="339"/>
      <c r="K33" s="339"/>
      <c r="L33" s="339"/>
      <c r="M33" s="339"/>
      <c r="N33" s="339"/>
      <c r="O33" s="339"/>
      <c r="P33" s="339"/>
      <c r="Q33" s="339"/>
      <c r="R33" s="339"/>
      <c r="S33" s="339"/>
      <c r="T33" s="339"/>
      <c r="U33" s="339"/>
      <c r="V33" s="339"/>
      <c r="W33" s="339"/>
      <c r="X33" s="339"/>
      <c r="Y33" s="339"/>
      <c r="Z33" s="339"/>
      <c r="AA33" s="342"/>
    </row>
    <row r="34" spans="2:27" s="338" customFormat="1" ht="48.2" customHeight="1" x14ac:dyDescent="0.2">
      <c r="B34" s="341"/>
      <c r="C34" s="346"/>
      <c r="D34" s="645" t="s">
        <v>340</v>
      </c>
      <c r="E34" s="645"/>
      <c r="F34" s="645"/>
      <c r="G34" s="645"/>
      <c r="H34" s="645"/>
      <c r="I34" s="645"/>
      <c r="J34" s="645"/>
      <c r="K34" s="645"/>
      <c r="L34" s="645"/>
      <c r="M34" s="645"/>
      <c r="N34" s="645"/>
      <c r="O34" s="645"/>
      <c r="P34" s="645"/>
      <c r="Q34" s="645"/>
      <c r="R34" s="645"/>
      <c r="S34" s="645"/>
      <c r="T34" s="645"/>
      <c r="U34" s="645"/>
      <c r="V34" s="645"/>
      <c r="W34" s="645"/>
      <c r="X34" s="645"/>
      <c r="Y34" s="645"/>
      <c r="Z34" s="645"/>
      <c r="AA34" s="342"/>
    </row>
    <row r="35" spans="2:27" s="338" customFormat="1" ht="14.25" x14ac:dyDescent="0.2">
      <c r="B35" s="341"/>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42"/>
    </row>
    <row r="36" spans="2:27" s="338" customFormat="1" ht="48.2" customHeight="1" x14ac:dyDescent="0.2">
      <c r="B36" s="341"/>
      <c r="C36" s="346"/>
      <c r="D36" s="645" t="s">
        <v>341</v>
      </c>
      <c r="E36" s="645"/>
      <c r="F36" s="645"/>
      <c r="G36" s="645"/>
      <c r="H36" s="645"/>
      <c r="I36" s="645"/>
      <c r="J36" s="645"/>
      <c r="K36" s="645"/>
      <c r="L36" s="645"/>
      <c r="M36" s="645"/>
      <c r="N36" s="645"/>
      <c r="O36" s="645"/>
      <c r="P36" s="645"/>
      <c r="Q36" s="645"/>
      <c r="R36" s="645"/>
      <c r="S36" s="645"/>
      <c r="T36" s="645"/>
      <c r="U36" s="645"/>
      <c r="V36" s="645"/>
      <c r="W36" s="645"/>
      <c r="X36" s="645"/>
      <c r="Y36" s="645"/>
      <c r="Z36" s="645"/>
      <c r="AA36" s="342"/>
    </row>
    <row r="37" spans="2:27" s="338" customFormat="1" ht="14.25" x14ac:dyDescent="0.2">
      <c r="B37" s="341"/>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42"/>
    </row>
    <row r="38" spans="2:27" s="338" customFormat="1" ht="48.2" customHeight="1" x14ac:dyDescent="0.2">
      <c r="B38" s="341"/>
      <c r="C38" s="346"/>
      <c r="D38" s="645" t="s">
        <v>342</v>
      </c>
      <c r="E38" s="645"/>
      <c r="F38" s="645"/>
      <c r="G38" s="645"/>
      <c r="H38" s="645"/>
      <c r="I38" s="645"/>
      <c r="J38" s="645"/>
      <c r="K38" s="645"/>
      <c r="L38" s="645"/>
      <c r="M38" s="645"/>
      <c r="N38" s="645"/>
      <c r="O38" s="645"/>
      <c r="P38" s="645"/>
      <c r="Q38" s="645"/>
      <c r="R38" s="645"/>
      <c r="S38" s="645"/>
      <c r="T38" s="645"/>
      <c r="U38" s="645"/>
      <c r="V38" s="645"/>
      <c r="W38" s="645"/>
      <c r="X38" s="645"/>
      <c r="Y38" s="645"/>
      <c r="Z38" s="645"/>
      <c r="AA38" s="342"/>
    </row>
    <row r="39" spans="2:27" s="338" customFormat="1" ht="15" customHeight="1" x14ac:dyDescent="0.2">
      <c r="B39" s="341"/>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42"/>
    </row>
    <row r="40" spans="2:27" s="338" customFormat="1" ht="15.75" customHeight="1" x14ac:dyDescent="0.2">
      <c r="B40" s="341"/>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42"/>
    </row>
    <row r="41" spans="2:27" s="338" customFormat="1" ht="6" customHeight="1" x14ac:dyDescent="0.2">
      <c r="B41" s="341"/>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42"/>
    </row>
    <row r="42" spans="2:27" s="338" customFormat="1" ht="14.25" x14ac:dyDescent="0.2">
      <c r="B42" s="341"/>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42"/>
    </row>
    <row r="43" spans="2:27" s="338" customFormat="1" ht="14.25" x14ac:dyDescent="0.2">
      <c r="B43" s="341"/>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42"/>
    </row>
    <row r="44" spans="2:27" s="338" customFormat="1" ht="15" customHeight="1" x14ac:dyDescent="0.25">
      <c r="B44" s="341"/>
      <c r="C44" s="347" t="s">
        <v>70</v>
      </c>
      <c r="D44" s="347"/>
      <c r="E44" s="347"/>
      <c r="F44" s="339"/>
      <c r="G44" s="339"/>
      <c r="H44" s="339"/>
      <c r="I44" s="339"/>
      <c r="J44" s="339"/>
      <c r="K44" s="339"/>
      <c r="L44" s="339"/>
      <c r="M44" s="339"/>
      <c r="N44" s="339"/>
      <c r="O44" s="339"/>
      <c r="P44" s="339"/>
      <c r="Q44" s="339"/>
      <c r="R44" s="339"/>
      <c r="S44" s="339"/>
      <c r="T44" s="339"/>
      <c r="U44" s="339"/>
      <c r="V44" s="339"/>
      <c r="W44" s="339"/>
      <c r="X44" s="339"/>
      <c r="Y44" s="339"/>
      <c r="Z44" s="339"/>
      <c r="AA44" s="342"/>
    </row>
    <row r="45" spans="2:27" s="338" customFormat="1" x14ac:dyDescent="0.25">
      <c r="B45" s="341"/>
      <c r="C45" s="348"/>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42"/>
    </row>
    <row r="46" spans="2:27" s="338" customFormat="1" ht="15" customHeight="1" x14ac:dyDescent="0.25">
      <c r="B46" s="341"/>
      <c r="C46" s="349" t="s">
        <v>5</v>
      </c>
      <c r="D46" s="339" t="s">
        <v>343</v>
      </c>
      <c r="E46" s="350"/>
      <c r="F46" s="339"/>
      <c r="G46" s="339"/>
      <c r="H46" s="339"/>
      <c r="I46" s="339"/>
      <c r="J46" s="339"/>
      <c r="K46" s="339"/>
      <c r="L46" s="339"/>
      <c r="M46" s="339"/>
      <c r="N46" s="339"/>
      <c r="O46" s="339"/>
      <c r="P46" s="339"/>
      <c r="Q46" s="339"/>
      <c r="R46" s="339"/>
      <c r="S46" s="339"/>
      <c r="T46" s="339"/>
      <c r="U46" s="339"/>
      <c r="V46" s="339"/>
      <c r="W46" s="339"/>
      <c r="X46" s="339"/>
      <c r="Y46" s="339"/>
      <c r="Z46" s="339"/>
      <c r="AA46" s="342"/>
    </row>
    <row r="47" spans="2:27" s="338" customFormat="1" ht="15" customHeight="1" x14ac:dyDescent="0.25">
      <c r="B47" s="341"/>
      <c r="C47" s="349" t="s">
        <v>5</v>
      </c>
      <c r="D47" s="339" t="s">
        <v>344</v>
      </c>
      <c r="E47" s="350"/>
      <c r="F47" s="339"/>
      <c r="G47" s="339"/>
      <c r="H47" s="339"/>
      <c r="I47" s="339"/>
      <c r="J47" s="339"/>
      <c r="K47" s="339"/>
      <c r="L47" s="339"/>
      <c r="M47" s="339"/>
      <c r="N47" s="339"/>
      <c r="O47" s="339"/>
      <c r="P47" s="339"/>
      <c r="Q47" s="339"/>
      <c r="R47" s="339"/>
      <c r="S47" s="339"/>
      <c r="T47" s="339"/>
      <c r="U47" s="339"/>
      <c r="V47" s="339"/>
      <c r="W47" s="339"/>
      <c r="X47" s="339"/>
      <c r="Y47" s="339"/>
      <c r="Z47" s="339"/>
      <c r="AA47" s="342"/>
    </row>
    <row r="48" spans="2:27" s="338" customFormat="1" ht="15" customHeight="1" x14ac:dyDescent="0.25">
      <c r="B48" s="341"/>
      <c r="C48" s="349" t="s">
        <v>5</v>
      </c>
      <c r="D48" s="339" t="s">
        <v>345</v>
      </c>
      <c r="E48" s="350"/>
      <c r="F48" s="339"/>
      <c r="G48" s="339"/>
      <c r="H48" s="339"/>
      <c r="I48" s="339"/>
      <c r="J48" s="339"/>
      <c r="K48" s="339"/>
      <c r="L48" s="339"/>
      <c r="M48" s="339"/>
      <c r="N48" s="339"/>
      <c r="O48" s="339"/>
      <c r="P48" s="339"/>
      <c r="Q48" s="339"/>
      <c r="R48" s="339"/>
      <c r="S48" s="339"/>
      <c r="T48" s="339"/>
      <c r="U48" s="339"/>
      <c r="V48" s="339"/>
      <c r="W48" s="339"/>
      <c r="X48" s="339"/>
      <c r="Y48" s="339"/>
      <c r="Z48" s="339"/>
      <c r="AA48" s="342"/>
    </row>
    <row r="49" spans="2:27" s="338" customFormat="1" ht="15" customHeight="1" x14ac:dyDescent="0.25">
      <c r="B49" s="341"/>
      <c r="C49" s="349" t="s">
        <v>5</v>
      </c>
      <c r="D49" s="339" t="s">
        <v>346</v>
      </c>
      <c r="E49" s="350"/>
      <c r="F49" s="339"/>
      <c r="G49" s="339"/>
      <c r="H49" s="339"/>
      <c r="I49" s="339"/>
      <c r="J49" s="339"/>
      <c r="K49" s="339"/>
      <c r="L49" s="339"/>
      <c r="M49" s="339"/>
      <c r="N49" s="339"/>
      <c r="O49" s="339"/>
      <c r="P49" s="339"/>
      <c r="Q49" s="339"/>
      <c r="R49" s="339"/>
      <c r="S49" s="339"/>
      <c r="T49" s="339"/>
      <c r="U49" s="339"/>
      <c r="V49" s="339"/>
      <c r="W49" s="339"/>
      <c r="X49" s="339"/>
      <c r="Y49" s="339"/>
      <c r="Z49" s="339"/>
      <c r="AA49" s="342"/>
    </row>
    <row r="50" spans="2:27" s="338" customFormat="1" ht="15" customHeight="1" x14ac:dyDescent="0.25">
      <c r="B50" s="341"/>
      <c r="C50" s="349" t="s">
        <v>5</v>
      </c>
      <c r="D50" s="339" t="s">
        <v>347</v>
      </c>
      <c r="E50" s="350"/>
      <c r="F50" s="339"/>
      <c r="G50" s="339"/>
      <c r="H50" s="339"/>
      <c r="I50" s="339"/>
      <c r="J50" s="339"/>
      <c r="K50" s="339"/>
      <c r="L50" s="339"/>
      <c r="M50" s="339"/>
      <c r="N50" s="339"/>
      <c r="O50" s="339"/>
      <c r="P50" s="339"/>
      <c r="Q50" s="339"/>
      <c r="R50" s="339"/>
      <c r="S50" s="339"/>
      <c r="T50" s="339"/>
      <c r="U50" s="339"/>
      <c r="V50" s="339"/>
      <c r="W50" s="339"/>
      <c r="X50" s="339"/>
      <c r="Y50" s="339"/>
      <c r="Z50" s="339"/>
      <c r="AA50" s="342"/>
    </row>
    <row r="51" spans="2:27" s="338" customFormat="1" ht="15" customHeight="1" x14ac:dyDescent="0.25">
      <c r="B51" s="341"/>
      <c r="C51" s="349" t="s">
        <v>5</v>
      </c>
      <c r="D51" s="339" t="s">
        <v>348</v>
      </c>
      <c r="E51" s="350"/>
      <c r="F51" s="339"/>
      <c r="G51" s="339"/>
      <c r="H51" s="339"/>
      <c r="I51" s="339"/>
      <c r="J51" s="339"/>
      <c r="K51" s="339"/>
      <c r="L51" s="339"/>
      <c r="M51" s="339"/>
      <c r="N51" s="339"/>
      <c r="O51" s="339"/>
      <c r="P51" s="339"/>
      <c r="Q51" s="339"/>
      <c r="R51" s="339"/>
      <c r="S51" s="339"/>
      <c r="T51" s="339"/>
      <c r="U51" s="339"/>
      <c r="V51" s="339"/>
      <c r="W51" s="339"/>
      <c r="X51" s="339"/>
      <c r="Y51" s="339"/>
      <c r="Z51" s="339"/>
      <c r="AA51" s="342"/>
    </row>
    <row r="52" spans="2:27" s="338" customFormat="1" ht="15" customHeight="1" x14ac:dyDescent="0.25">
      <c r="B52" s="341"/>
      <c r="C52" s="349" t="s">
        <v>5</v>
      </c>
      <c r="D52" s="339" t="s">
        <v>349</v>
      </c>
      <c r="E52" s="350"/>
      <c r="F52" s="339"/>
      <c r="G52" s="339"/>
      <c r="H52" s="339"/>
      <c r="I52" s="339"/>
      <c r="J52" s="339"/>
      <c r="K52" s="339"/>
      <c r="L52" s="339"/>
      <c r="M52" s="339"/>
      <c r="N52" s="339"/>
      <c r="O52" s="339"/>
      <c r="P52" s="339"/>
      <c r="Q52" s="339"/>
      <c r="R52" s="339"/>
      <c r="S52" s="339"/>
      <c r="T52" s="339"/>
      <c r="U52" s="339"/>
      <c r="V52" s="339"/>
      <c r="W52" s="339"/>
      <c r="X52" s="339"/>
      <c r="Y52" s="339"/>
      <c r="Z52" s="339"/>
      <c r="AA52" s="342"/>
    </row>
    <row r="53" spans="2:27" s="338" customFormat="1" ht="15" customHeight="1" x14ac:dyDescent="0.25">
      <c r="B53" s="341"/>
      <c r="C53" s="349" t="s">
        <v>5</v>
      </c>
      <c r="D53" s="339" t="s">
        <v>350</v>
      </c>
      <c r="E53" s="350"/>
      <c r="F53" s="339"/>
      <c r="G53" s="339"/>
      <c r="H53" s="339"/>
      <c r="I53" s="339"/>
      <c r="J53" s="339"/>
      <c r="K53" s="339"/>
      <c r="L53" s="339"/>
      <c r="M53" s="339"/>
      <c r="N53" s="339"/>
      <c r="O53" s="339"/>
      <c r="P53" s="339"/>
      <c r="Q53" s="339"/>
      <c r="R53" s="339"/>
      <c r="S53" s="339"/>
      <c r="T53" s="339"/>
      <c r="U53" s="339"/>
      <c r="V53" s="339"/>
      <c r="W53" s="339"/>
      <c r="X53" s="339"/>
      <c r="Y53" s="339"/>
      <c r="Z53" s="339"/>
      <c r="AA53" s="342"/>
    </row>
    <row r="54" spans="2:27" s="338" customFormat="1" ht="15" customHeight="1" x14ac:dyDescent="0.25">
      <c r="B54" s="341"/>
      <c r="C54" s="349" t="s">
        <v>5</v>
      </c>
      <c r="D54" s="339" t="s">
        <v>351</v>
      </c>
      <c r="E54" s="350"/>
      <c r="F54" s="339"/>
      <c r="G54" s="339"/>
      <c r="H54" s="339"/>
      <c r="I54" s="339"/>
      <c r="J54" s="339"/>
      <c r="K54" s="339"/>
      <c r="L54" s="339"/>
      <c r="M54" s="339"/>
      <c r="N54" s="339"/>
      <c r="O54" s="339"/>
      <c r="P54" s="339"/>
      <c r="Q54" s="339"/>
      <c r="R54" s="339"/>
      <c r="S54" s="339"/>
      <c r="T54" s="339"/>
      <c r="U54" s="339"/>
      <c r="V54" s="339"/>
      <c r="W54" s="339"/>
      <c r="X54" s="339"/>
      <c r="Y54" s="339"/>
      <c r="Z54" s="339"/>
      <c r="AA54" s="342"/>
    </row>
    <row r="55" spans="2:27" s="338" customFormat="1" x14ac:dyDescent="0.25">
      <c r="B55" s="341"/>
      <c r="C55" s="348"/>
      <c r="D55" s="339"/>
      <c r="E55" s="339"/>
      <c r="F55" s="339"/>
      <c r="G55" s="339"/>
      <c r="H55" s="339"/>
      <c r="I55" s="339"/>
      <c r="J55" s="339"/>
      <c r="K55" s="339"/>
      <c r="L55" s="339"/>
      <c r="M55" s="339"/>
      <c r="N55" s="339"/>
      <c r="O55" s="339"/>
      <c r="P55" s="339"/>
      <c r="Q55" s="339"/>
      <c r="R55" s="339"/>
      <c r="S55" s="339"/>
      <c r="T55" s="339"/>
      <c r="U55" s="339"/>
      <c r="V55" s="339"/>
      <c r="W55" s="339"/>
      <c r="X55" s="339"/>
      <c r="Y55" s="339"/>
      <c r="Z55" s="339"/>
      <c r="AA55" s="342"/>
    </row>
    <row r="56" spans="2:27" ht="15" customHeight="1" x14ac:dyDescent="0.25">
      <c r="B56" s="159"/>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161"/>
    </row>
    <row r="57" spans="2:27" ht="15" customHeight="1" x14ac:dyDescent="0.25">
      <c r="B57" s="159"/>
      <c r="C57" s="237"/>
      <c r="D57" s="237"/>
      <c r="E57" s="351"/>
      <c r="F57" s="351"/>
      <c r="G57" s="351"/>
      <c r="H57" s="351"/>
      <c r="I57" s="351"/>
      <c r="J57" s="351"/>
      <c r="K57" s="351"/>
      <c r="L57" s="351"/>
      <c r="M57" s="351"/>
      <c r="N57" s="351"/>
      <c r="O57" s="351"/>
      <c r="P57" s="351"/>
      <c r="Q57" s="351"/>
      <c r="R57" s="351"/>
      <c r="S57" s="351"/>
      <c r="T57" s="351"/>
      <c r="U57" s="351"/>
      <c r="V57" s="351"/>
      <c r="W57" s="351"/>
      <c r="X57" s="351"/>
      <c r="Y57" s="351"/>
      <c r="Z57" s="351"/>
      <c r="AA57" s="161"/>
    </row>
    <row r="58" spans="2:27" ht="15" customHeight="1" x14ac:dyDescent="0.25">
      <c r="B58" s="159"/>
      <c r="C58" s="243" t="s">
        <v>71</v>
      </c>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161"/>
    </row>
    <row r="59" spans="2:27" ht="15" customHeight="1" x14ac:dyDescent="0.25">
      <c r="B59" s="159"/>
      <c r="C59" s="237"/>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161"/>
    </row>
    <row r="60" spans="2:27" ht="15" customHeight="1" x14ac:dyDescent="0.25">
      <c r="B60" s="159"/>
      <c r="C60" s="248" t="s">
        <v>72</v>
      </c>
      <c r="D60" s="351"/>
      <c r="E60" s="351"/>
      <c r="F60" s="351"/>
      <c r="G60" s="351"/>
      <c r="H60" s="351"/>
      <c r="I60" s="351"/>
      <c r="J60" s="351"/>
      <c r="K60" s="351"/>
      <c r="L60" s="351"/>
      <c r="M60" s="351"/>
      <c r="N60" s="351"/>
      <c r="O60" s="351"/>
      <c r="P60" s="351"/>
      <c r="Q60" s="351"/>
      <c r="R60" s="351"/>
      <c r="S60" s="351"/>
      <c r="T60" s="351"/>
      <c r="U60" s="351"/>
      <c r="V60" s="351"/>
      <c r="W60" s="351"/>
      <c r="X60" s="351"/>
      <c r="Y60" s="351"/>
      <c r="Z60" s="351"/>
      <c r="AA60" s="161"/>
    </row>
    <row r="61" spans="2:27" ht="15" customHeight="1" x14ac:dyDescent="0.25">
      <c r="B61" s="174"/>
      <c r="C61" s="173"/>
      <c r="D61" s="175"/>
      <c r="E61" s="351"/>
      <c r="F61" s="351"/>
      <c r="G61" s="351"/>
      <c r="H61" s="351"/>
      <c r="I61" s="351"/>
      <c r="J61" s="351"/>
      <c r="K61" s="351"/>
      <c r="L61" s="351"/>
      <c r="M61" s="351"/>
      <c r="N61" s="351"/>
      <c r="O61" s="351"/>
      <c r="P61" s="351"/>
      <c r="Q61" s="351"/>
      <c r="R61" s="351"/>
      <c r="S61" s="351"/>
      <c r="T61" s="351"/>
      <c r="U61" s="351"/>
      <c r="V61" s="351"/>
      <c r="W61" s="351"/>
      <c r="X61" s="351"/>
      <c r="Y61" s="351"/>
      <c r="Z61" s="351"/>
      <c r="AA61" s="179"/>
    </row>
    <row r="62" spans="2:27" ht="15" customHeight="1" x14ac:dyDescent="0.25">
      <c r="B62" s="180"/>
      <c r="C62" s="173"/>
      <c r="D62" s="244"/>
      <c r="E62" s="173" t="s">
        <v>86</v>
      </c>
      <c r="F62" s="351"/>
      <c r="G62" s="351"/>
      <c r="H62" s="351"/>
      <c r="I62" s="351"/>
      <c r="J62" s="351"/>
      <c r="K62" s="351"/>
      <c r="L62" s="351"/>
      <c r="M62" s="351"/>
      <c r="N62" s="351"/>
      <c r="O62" s="351"/>
      <c r="P62" s="351"/>
      <c r="Q62" s="351"/>
      <c r="R62" s="351"/>
      <c r="S62" s="351"/>
      <c r="T62" s="351"/>
      <c r="U62" s="351"/>
      <c r="V62" s="351"/>
      <c r="W62" s="351"/>
      <c r="X62" s="351"/>
      <c r="Y62" s="351"/>
      <c r="Z62" s="351"/>
      <c r="AA62" s="179"/>
    </row>
    <row r="63" spans="2:27" ht="15" customHeight="1" x14ac:dyDescent="0.25">
      <c r="B63" s="180"/>
      <c r="C63" s="173"/>
      <c r="D63" s="244" t="s">
        <v>75</v>
      </c>
      <c r="E63" s="641" t="s">
        <v>87</v>
      </c>
      <c r="F63" s="641"/>
      <c r="G63" s="641"/>
      <c r="H63" s="641"/>
      <c r="I63" s="641"/>
      <c r="J63" s="641"/>
      <c r="K63" s="641"/>
      <c r="L63" s="641"/>
      <c r="M63" s="641"/>
      <c r="N63" s="641"/>
      <c r="O63" s="641"/>
      <c r="P63" s="641"/>
      <c r="Q63" s="641"/>
      <c r="R63" s="641"/>
      <c r="S63" s="641"/>
      <c r="T63" s="641"/>
      <c r="U63" s="641"/>
      <c r="V63" s="641"/>
      <c r="W63" s="641"/>
      <c r="X63" s="641"/>
      <c r="Y63" s="641"/>
      <c r="Z63" s="641"/>
      <c r="AA63" s="179"/>
    </row>
    <row r="64" spans="2:27" ht="15" customHeight="1" x14ac:dyDescent="0.25">
      <c r="B64" s="180"/>
      <c r="C64" s="173"/>
      <c r="D64" s="244"/>
      <c r="E64" s="641"/>
      <c r="F64" s="641"/>
      <c r="G64" s="641"/>
      <c r="H64" s="641"/>
      <c r="I64" s="641"/>
      <c r="J64" s="641"/>
      <c r="K64" s="641"/>
      <c r="L64" s="641"/>
      <c r="M64" s="641"/>
      <c r="N64" s="641"/>
      <c r="O64" s="641"/>
      <c r="P64" s="641"/>
      <c r="Q64" s="641"/>
      <c r="R64" s="641"/>
      <c r="S64" s="641"/>
      <c r="T64" s="641"/>
      <c r="U64" s="641"/>
      <c r="V64" s="641"/>
      <c r="W64" s="641"/>
      <c r="X64" s="641"/>
      <c r="Y64" s="641"/>
      <c r="Z64" s="641"/>
      <c r="AA64" s="179"/>
    </row>
    <row r="65" spans="2:27" ht="15" customHeight="1" x14ac:dyDescent="0.25">
      <c r="B65" s="180"/>
      <c r="C65" s="173"/>
      <c r="D65" s="244" t="s">
        <v>75</v>
      </c>
      <c r="E65" s="173" t="s">
        <v>88</v>
      </c>
      <c r="F65" s="184"/>
      <c r="G65" s="184"/>
      <c r="H65" s="184"/>
      <c r="I65" s="184"/>
      <c r="J65" s="184"/>
      <c r="K65" s="184"/>
      <c r="L65" s="184"/>
      <c r="M65" s="184"/>
      <c r="N65" s="184"/>
      <c r="O65" s="184"/>
      <c r="P65" s="184"/>
      <c r="Q65" s="184"/>
      <c r="R65" s="184"/>
      <c r="S65" s="184"/>
      <c r="T65" s="184"/>
      <c r="U65" s="184"/>
      <c r="V65" s="184"/>
      <c r="W65" s="184"/>
      <c r="X65" s="184"/>
      <c r="Y65" s="184"/>
      <c r="Z65" s="184"/>
      <c r="AA65" s="179"/>
    </row>
    <row r="66" spans="2:27" ht="15" customHeight="1" x14ac:dyDescent="0.25">
      <c r="B66" s="174"/>
      <c r="C66" s="173"/>
      <c r="D66" s="244" t="s">
        <v>75</v>
      </c>
      <c r="E66" s="173" t="s">
        <v>89</v>
      </c>
      <c r="F66" s="173"/>
      <c r="G66" s="173"/>
      <c r="H66" s="173"/>
      <c r="I66" s="173"/>
      <c r="J66" s="173"/>
      <c r="K66" s="173"/>
      <c r="L66" s="173"/>
      <c r="M66" s="173"/>
      <c r="N66" s="173"/>
      <c r="O66" s="173"/>
      <c r="P66" s="173"/>
      <c r="Q66" s="173"/>
      <c r="R66" s="173"/>
      <c r="S66" s="173"/>
      <c r="T66" s="173"/>
      <c r="U66" s="173"/>
      <c r="V66" s="173"/>
      <c r="W66" s="173"/>
      <c r="X66" s="173"/>
      <c r="Y66" s="173"/>
      <c r="Z66" s="173"/>
      <c r="AA66" s="179"/>
    </row>
    <row r="67" spans="2:27" ht="15" customHeight="1" x14ac:dyDescent="0.25">
      <c r="B67" s="174"/>
      <c r="C67" s="173"/>
      <c r="D67" s="244"/>
      <c r="E67" s="641" t="s">
        <v>90</v>
      </c>
      <c r="F67" s="641"/>
      <c r="G67" s="641"/>
      <c r="H67" s="641"/>
      <c r="I67" s="641"/>
      <c r="J67" s="641"/>
      <c r="K67" s="641"/>
      <c r="L67" s="641"/>
      <c r="M67" s="641"/>
      <c r="N67" s="641"/>
      <c r="O67" s="641"/>
      <c r="P67" s="641"/>
      <c r="Q67" s="641"/>
      <c r="R67" s="641"/>
      <c r="S67" s="641"/>
      <c r="T67" s="641"/>
      <c r="U67" s="641"/>
      <c r="V67" s="641"/>
      <c r="W67" s="641"/>
      <c r="X67" s="641"/>
      <c r="Y67" s="641"/>
      <c r="Z67" s="641"/>
      <c r="AA67" s="179"/>
    </row>
    <row r="68" spans="2:27" ht="15" customHeight="1" x14ac:dyDescent="0.25">
      <c r="B68" s="174"/>
      <c r="C68" s="173"/>
      <c r="D68" s="244"/>
      <c r="E68" s="641"/>
      <c r="F68" s="641"/>
      <c r="G68" s="641"/>
      <c r="H68" s="641"/>
      <c r="I68" s="641"/>
      <c r="J68" s="641"/>
      <c r="K68" s="641"/>
      <c r="L68" s="641"/>
      <c r="M68" s="641"/>
      <c r="N68" s="641"/>
      <c r="O68" s="641"/>
      <c r="P68" s="641"/>
      <c r="Q68" s="641"/>
      <c r="R68" s="641"/>
      <c r="S68" s="641"/>
      <c r="T68" s="641"/>
      <c r="U68" s="641"/>
      <c r="V68" s="641"/>
      <c r="W68" s="641"/>
      <c r="X68" s="641"/>
      <c r="Y68" s="641"/>
      <c r="Z68" s="641"/>
      <c r="AA68" s="179"/>
    </row>
    <row r="69" spans="2:27" ht="15" customHeight="1" x14ac:dyDescent="0.25">
      <c r="B69" s="174"/>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9"/>
    </row>
    <row r="70" spans="2:27" ht="15" customHeight="1" x14ac:dyDescent="0.25">
      <c r="B70" s="174"/>
      <c r="C70" s="186" t="s">
        <v>73</v>
      </c>
      <c r="D70" s="173"/>
      <c r="E70" s="173"/>
      <c r="F70" s="173"/>
      <c r="G70" s="173"/>
      <c r="H70" s="173"/>
      <c r="I70" s="173"/>
      <c r="J70" s="173"/>
      <c r="K70" s="173"/>
      <c r="L70" s="173"/>
      <c r="M70" s="173"/>
      <c r="N70" s="173"/>
      <c r="O70" s="173"/>
      <c r="P70" s="173"/>
      <c r="Q70" s="173"/>
      <c r="R70" s="173"/>
      <c r="S70" s="173"/>
      <c r="T70" s="173"/>
      <c r="U70" s="173"/>
      <c r="V70" s="173"/>
      <c r="W70" s="173"/>
      <c r="X70" s="173"/>
      <c r="Y70" s="173"/>
      <c r="Z70" s="173"/>
      <c r="AA70" s="179"/>
    </row>
    <row r="71" spans="2:27" ht="15" customHeight="1" x14ac:dyDescent="0.25">
      <c r="B71" s="185"/>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9"/>
    </row>
    <row r="72" spans="2:27" ht="15" customHeight="1" x14ac:dyDescent="0.25">
      <c r="B72" s="174"/>
      <c r="C72" s="173"/>
      <c r="D72" s="244" t="s">
        <v>75</v>
      </c>
      <c r="E72" s="641" t="s">
        <v>91</v>
      </c>
      <c r="F72" s="641"/>
      <c r="G72" s="641"/>
      <c r="H72" s="641"/>
      <c r="I72" s="641"/>
      <c r="J72" s="641"/>
      <c r="K72" s="641"/>
      <c r="L72" s="641"/>
      <c r="M72" s="641"/>
      <c r="N72" s="641"/>
      <c r="O72" s="641"/>
      <c r="P72" s="641"/>
      <c r="Q72" s="641"/>
      <c r="R72" s="641"/>
      <c r="S72" s="641"/>
      <c r="T72" s="641"/>
      <c r="U72" s="641"/>
      <c r="V72" s="641"/>
      <c r="W72" s="641"/>
      <c r="X72" s="641"/>
      <c r="Y72" s="641"/>
      <c r="Z72" s="641"/>
      <c r="AA72" s="179"/>
    </row>
    <row r="73" spans="2:27" ht="15" customHeight="1" x14ac:dyDescent="0.25">
      <c r="B73" s="174"/>
      <c r="C73" s="173"/>
      <c r="D73" s="244"/>
      <c r="E73" s="641"/>
      <c r="F73" s="641"/>
      <c r="G73" s="641"/>
      <c r="H73" s="641"/>
      <c r="I73" s="641"/>
      <c r="J73" s="641"/>
      <c r="K73" s="641"/>
      <c r="L73" s="641"/>
      <c r="M73" s="641"/>
      <c r="N73" s="641"/>
      <c r="O73" s="641"/>
      <c r="P73" s="641"/>
      <c r="Q73" s="641"/>
      <c r="R73" s="641"/>
      <c r="S73" s="641"/>
      <c r="T73" s="641"/>
      <c r="U73" s="641"/>
      <c r="V73" s="641"/>
      <c r="W73" s="641"/>
      <c r="X73" s="641"/>
      <c r="Y73" s="641"/>
      <c r="Z73" s="641"/>
      <c r="AA73" s="179"/>
    </row>
    <row r="74" spans="2:27" ht="15" customHeight="1" x14ac:dyDescent="0.25">
      <c r="B74" s="174"/>
      <c r="C74" s="173"/>
      <c r="D74" s="244" t="s">
        <v>75</v>
      </c>
      <c r="E74" s="641" t="s">
        <v>92</v>
      </c>
      <c r="F74" s="641"/>
      <c r="G74" s="641"/>
      <c r="H74" s="641"/>
      <c r="I74" s="641"/>
      <c r="J74" s="641"/>
      <c r="K74" s="641"/>
      <c r="L74" s="641"/>
      <c r="M74" s="641"/>
      <c r="N74" s="641"/>
      <c r="O74" s="641"/>
      <c r="P74" s="641"/>
      <c r="Q74" s="641"/>
      <c r="R74" s="641"/>
      <c r="S74" s="641"/>
      <c r="T74" s="641"/>
      <c r="U74" s="641"/>
      <c r="V74" s="641"/>
      <c r="W74" s="641"/>
      <c r="X74" s="641"/>
      <c r="Y74" s="641"/>
      <c r="Z74" s="641"/>
      <c r="AA74" s="179"/>
    </row>
    <row r="75" spans="2:27" ht="15" customHeight="1" x14ac:dyDescent="0.25">
      <c r="B75" s="174"/>
      <c r="C75" s="173"/>
      <c r="D75" s="244"/>
      <c r="E75" s="641"/>
      <c r="F75" s="641"/>
      <c r="G75" s="641"/>
      <c r="H75" s="641"/>
      <c r="I75" s="641"/>
      <c r="J75" s="641"/>
      <c r="K75" s="641"/>
      <c r="L75" s="641"/>
      <c r="M75" s="641"/>
      <c r="N75" s="641"/>
      <c r="O75" s="641"/>
      <c r="P75" s="641"/>
      <c r="Q75" s="641"/>
      <c r="R75" s="641"/>
      <c r="S75" s="641"/>
      <c r="T75" s="641"/>
      <c r="U75" s="641"/>
      <c r="V75" s="641"/>
      <c r="W75" s="641"/>
      <c r="X75" s="641"/>
      <c r="Y75" s="641"/>
      <c r="Z75" s="641"/>
      <c r="AA75" s="179"/>
    </row>
    <row r="76" spans="2:27" ht="15" customHeight="1" x14ac:dyDescent="0.25">
      <c r="B76" s="185"/>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9"/>
    </row>
    <row r="77" spans="2:27" ht="15" customHeight="1" x14ac:dyDescent="0.25">
      <c r="B77" s="185"/>
      <c r="C77" s="186" t="s">
        <v>74</v>
      </c>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9"/>
    </row>
    <row r="78" spans="2:27" ht="15" customHeight="1" x14ac:dyDescent="0.25">
      <c r="B78" s="185"/>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9"/>
    </row>
    <row r="79" spans="2:27" ht="15" customHeight="1" x14ac:dyDescent="0.25">
      <c r="B79" s="185"/>
      <c r="C79" s="173"/>
      <c r="D79" s="244" t="s">
        <v>75</v>
      </c>
      <c r="E79" s="641" t="s">
        <v>93</v>
      </c>
      <c r="F79" s="641"/>
      <c r="G79" s="641"/>
      <c r="H79" s="641"/>
      <c r="I79" s="641"/>
      <c r="J79" s="641"/>
      <c r="K79" s="641"/>
      <c r="L79" s="641"/>
      <c r="M79" s="641"/>
      <c r="N79" s="641"/>
      <c r="O79" s="641"/>
      <c r="P79" s="641"/>
      <c r="Q79" s="641"/>
      <c r="R79" s="641"/>
      <c r="S79" s="641"/>
      <c r="T79" s="641"/>
      <c r="U79" s="641"/>
      <c r="V79" s="641"/>
      <c r="W79" s="641"/>
      <c r="X79" s="641"/>
      <c r="Y79" s="641"/>
      <c r="Z79" s="641"/>
      <c r="AA79" s="179"/>
    </row>
    <row r="80" spans="2:27" ht="15" customHeight="1" x14ac:dyDescent="0.25">
      <c r="B80" s="188"/>
      <c r="C80" s="173"/>
      <c r="D80" s="173"/>
      <c r="E80" s="641"/>
      <c r="F80" s="641"/>
      <c r="G80" s="641"/>
      <c r="H80" s="641"/>
      <c r="I80" s="641"/>
      <c r="J80" s="641"/>
      <c r="K80" s="641"/>
      <c r="L80" s="641"/>
      <c r="M80" s="641"/>
      <c r="N80" s="641"/>
      <c r="O80" s="641"/>
      <c r="P80" s="641"/>
      <c r="Q80" s="641"/>
      <c r="R80" s="641"/>
      <c r="S80" s="641"/>
      <c r="T80" s="641"/>
      <c r="U80" s="641"/>
      <c r="V80" s="641"/>
      <c r="W80" s="641"/>
      <c r="X80" s="641"/>
      <c r="Y80" s="641"/>
      <c r="Z80" s="641"/>
      <c r="AA80" s="179"/>
    </row>
    <row r="81" spans="2:27" ht="15" customHeight="1" x14ac:dyDescent="0.25">
      <c r="B81" s="189"/>
      <c r="C81" s="186"/>
      <c r="D81" s="203"/>
      <c r="E81" s="641"/>
      <c r="F81" s="641"/>
      <c r="G81" s="641"/>
      <c r="H81" s="641"/>
      <c r="I81" s="641"/>
      <c r="J81" s="641"/>
      <c r="K81" s="641"/>
      <c r="L81" s="641"/>
      <c r="M81" s="641"/>
      <c r="N81" s="641"/>
      <c r="O81" s="641"/>
      <c r="P81" s="641"/>
      <c r="Q81" s="641"/>
      <c r="R81" s="641"/>
      <c r="S81" s="641"/>
      <c r="T81" s="641"/>
      <c r="U81" s="641"/>
      <c r="V81" s="641"/>
      <c r="W81" s="641"/>
      <c r="X81" s="641"/>
      <c r="Y81" s="641"/>
      <c r="Z81" s="641"/>
      <c r="AA81" s="179"/>
    </row>
    <row r="82" spans="2:27" ht="15" customHeight="1" x14ac:dyDescent="0.25">
      <c r="B82" s="189"/>
      <c r="C82" s="239"/>
      <c r="D82" s="203"/>
      <c r="E82" s="641"/>
      <c r="F82" s="641"/>
      <c r="G82" s="641"/>
      <c r="H82" s="641"/>
      <c r="I82" s="641"/>
      <c r="J82" s="641"/>
      <c r="K82" s="641"/>
      <c r="L82" s="641"/>
      <c r="M82" s="641"/>
      <c r="N82" s="641"/>
      <c r="O82" s="641"/>
      <c r="P82" s="641"/>
      <c r="Q82" s="641"/>
      <c r="R82" s="641"/>
      <c r="S82" s="641"/>
      <c r="T82" s="641"/>
      <c r="U82" s="641"/>
      <c r="V82" s="641"/>
      <c r="W82" s="641"/>
      <c r="X82" s="641"/>
      <c r="Y82" s="641"/>
      <c r="Z82" s="641"/>
      <c r="AA82" s="179"/>
    </row>
    <row r="83" spans="2:27" ht="15" customHeight="1" x14ac:dyDescent="0.25">
      <c r="B83" s="189"/>
      <c r="C83" s="239"/>
      <c r="D83" s="203"/>
      <c r="E83" s="337"/>
      <c r="F83" s="337"/>
      <c r="G83" s="337"/>
      <c r="H83" s="337"/>
      <c r="I83" s="337"/>
      <c r="J83" s="337"/>
      <c r="K83" s="337"/>
      <c r="L83" s="337"/>
      <c r="M83" s="337"/>
      <c r="N83" s="337"/>
      <c r="O83" s="337"/>
      <c r="P83" s="337"/>
      <c r="Q83" s="337"/>
      <c r="R83" s="337"/>
      <c r="S83" s="337"/>
      <c r="T83" s="337"/>
      <c r="U83" s="337"/>
      <c r="V83" s="337"/>
      <c r="W83" s="337"/>
      <c r="X83" s="337"/>
      <c r="Y83" s="337"/>
      <c r="Z83" s="337"/>
      <c r="AA83" s="179"/>
    </row>
    <row r="84" spans="2:27" ht="15" customHeight="1" x14ac:dyDescent="0.25">
      <c r="B84" s="189"/>
      <c r="C84" s="239"/>
      <c r="D84" s="203"/>
      <c r="E84" s="337"/>
      <c r="F84" s="337"/>
      <c r="G84" s="337"/>
      <c r="H84" s="337"/>
      <c r="I84" s="337"/>
      <c r="J84" s="337"/>
      <c r="K84" s="337"/>
      <c r="L84" s="337"/>
      <c r="M84" s="337"/>
      <c r="N84" s="337"/>
      <c r="O84" s="337"/>
      <c r="P84" s="337"/>
      <c r="Q84" s="337"/>
      <c r="R84" s="337"/>
      <c r="S84" s="337"/>
      <c r="T84" s="337"/>
      <c r="U84" s="337"/>
      <c r="V84" s="337"/>
      <c r="W84" s="337"/>
      <c r="X84" s="337"/>
      <c r="Y84" s="337"/>
      <c r="Z84" s="337"/>
      <c r="AA84" s="179"/>
    </row>
    <row r="85" spans="2:27" ht="15" customHeight="1" x14ac:dyDescent="0.25">
      <c r="B85" s="189"/>
      <c r="C85" s="239"/>
      <c r="D85" s="203"/>
      <c r="E85" s="337"/>
      <c r="F85" s="337"/>
      <c r="G85" s="337"/>
      <c r="H85" s="337"/>
      <c r="I85" s="337"/>
      <c r="J85" s="337"/>
      <c r="K85" s="337"/>
      <c r="L85" s="337"/>
      <c r="M85" s="337"/>
      <c r="N85" s="337"/>
      <c r="O85" s="337"/>
      <c r="P85" s="337"/>
      <c r="Q85" s="337"/>
      <c r="R85" s="337"/>
      <c r="S85" s="337"/>
      <c r="T85" s="337"/>
      <c r="U85" s="337"/>
      <c r="V85" s="337"/>
      <c r="W85" s="337"/>
      <c r="X85" s="337"/>
      <c r="Y85" s="337"/>
      <c r="Z85" s="337"/>
      <c r="AA85" s="179"/>
    </row>
    <row r="86" spans="2:27" ht="15" customHeight="1" x14ac:dyDescent="0.25">
      <c r="B86" s="189"/>
      <c r="C86" s="239"/>
      <c r="D86" s="203"/>
      <c r="E86" s="337"/>
      <c r="F86" s="337"/>
      <c r="G86" s="337"/>
      <c r="H86" s="337"/>
      <c r="I86" s="337"/>
      <c r="J86" s="337"/>
      <c r="K86" s="337"/>
      <c r="L86" s="337"/>
      <c r="M86" s="337"/>
      <c r="N86" s="337"/>
      <c r="O86" s="337"/>
      <c r="P86" s="337"/>
      <c r="Q86" s="337"/>
      <c r="R86" s="337"/>
      <c r="S86" s="337"/>
      <c r="T86" s="337"/>
      <c r="U86" s="337"/>
      <c r="V86" s="337"/>
      <c r="W86" s="337"/>
      <c r="X86" s="337"/>
      <c r="Y86" s="337"/>
      <c r="Z86" s="337"/>
      <c r="AA86" s="179"/>
    </row>
    <row r="87" spans="2:27" ht="15" customHeight="1" x14ac:dyDescent="0.25">
      <c r="B87" s="189"/>
      <c r="C87" s="239"/>
      <c r="D87" s="203"/>
      <c r="E87" s="337"/>
      <c r="F87" s="337"/>
      <c r="G87" s="337"/>
      <c r="H87" s="337"/>
      <c r="I87" s="337"/>
      <c r="J87" s="337"/>
      <c r="K87" s="337"/>
      <c r="L87" s="337"/>
      <c r="M87" s="337"/>
      <c r="N87" s="337"/>
      <c r="O87" s="337"/>
      <c r="P87" s="337"/>
      <c r="Q87" s="337"/>
      <c r="R87" s="337"/>
      <c r="S87" s="337"/>
      <c r="T87" s="337"/>
      <c r="U87" s="337"/>
      <c r="V87" s="337"/>
      <c r="W87" s="337"/>
      <c r="X87" s="337"/>
      <c r="Y87" s="337"/>
      <c r="Z87" s="337"/>
      <c r="AA87" s="179"/>
    </row>
    <row r="88" spans="2:27" ht="15" customHeight="1" x14ac:dyDescent="0.25">
      <c r="B88" s="189"/>
      <c r="C88" s="239"/>
      <c r="D88" s="203"/>
      <c r="E88" s="337"/>
      <c r="F88" s="337"/>
      <c r="G88" s="337"/>
      <c r="H88" s="337"/>
      <c r="I88" s="337"/>
      <c r="J88" s="337"/>
      <c r="K88" s="337"/>
      <c r="L88" s="337"/>
      <c r="M88" s="337"/>
      <c r="N88" s="337"/>
      <c r="O88" s="337"/>
      <c r="P88" s="337"/>
      <c r="Q88" s="337"/>
      <c r="R88" s="337"/>
      <c r="S88" s="337"/>
      <c r="T88" s="337"/>
      <c r="U88" s="337"/>
      <c r="V88" s="337"/>
      <c r="W88" s="337"/>
      <c r="X88" s="337"/>
      <c r="Y88" s="337"/>
      <c r="Z88" s="337"/>
      <c r="AA88" s="179"/>
    </row>
    <row r="89" spans="2:27" ht="15" customHeight="1" x14ac:dyDescent="0.25">
      <c r="B89" s="189"/>
      <c r="C89" s="239"/>
      <c r="D89" s="203"/>
      <c r="E89" s="337"/>
      <c r="F89" s="337"/>
      <c r="G89" s="337"/>
      <c r="H89" s="337"/>
      <c r="I89" s="337"/>
      <c r="J89" s="337"/>
      <c r="K89" s="337"/>
      <c r="L89" s="337"/>
      <c r="M89" s="337"/>
      <c r="N89" s="337"/>
      <c r="O89" s="337"/>
      <c r="P89" s="337"/>
      <c r="Q89" s="337"/>
      <c r="R89" s="337"/>
      <c r="S89" s="337"/>
      <c r="T89" s="337"/>
      <c r="U89" s="337"/>
      <c r="V89" s="337"/>
      <c r="W89" s="337"/>
      <c r="X89" s="337"/>
      <c r="Y89" s="337"/>
      <c r="Z89" s="337"/>
      <c r="AA89" s="179"/>
    </row>
    <row r="90" spans="2:27" ht="15" customHeight="1" x14ac:dyDescent="0.25">
      <c r="B90" s="189"/>
      <c r="C90" s="239"/>
      <c r="D90" s="203"/>
      <c r="E90" s="337"/>
      <c r="F90" s="337"/>
      <c r="G90" s="337"/>
      <c r="H90" s="337"/>
      <c r="I90" s="337"/>
      <c r="J90" s="337"/>
      <c r="K90" s="337"/>
      <c r="L90" s="337"/>
      <c r="M90" s="337"/>
      <c r="N90" s="337"/>
      <c r="O90" s="337"/>
      <c r="P90" s="337"/>
      <c r="Q90" s="337"/>
      <c r="R90" s="337"/>
      <c r="S90" s="337"/>
      <c r="T90" s="337"/>
      <c r="U90" s="337"/>
      <c r="V90" s="337"/>
      <c r="W90" s="337"/>
      <c r="X90" s="337"/>
      <c r="Y90" s="337"/>
      <c r="Z90" s="337"/>
      <c r="AA90" s="179"/>
    </row>
    <row r="91" spans="2:27" ht="15" customHeight="1" x14ac:dyDescent="0.25">
      <c r="B91" s="189"/>
      <c r="C91" s="239"/>
      <c r="D91" s="203"/>
      <c r="E91" s="173"/>
      <c r="F91" s="173"/>
      <c r="G91" s="173"/>
      <c r="H91" s="173"/>
      <c r="I91" s="173"/>
      <c r="J91" s="173"/>
      <c r="K91" s="173"/>
      <c r="L91" s="173"/>
      <c r="M91" s="173"/>
      <c r="N91" s="173"/>
      <c r="O91" s="173"/>
      <c r="P91" s="173"/>
      <c r="Q91" s="173"/>
      <c r="R91" s="173"/>
      <c r="S91" s="173"/>
      <c r="T91" s="173"/>
      <c r="U91" s="173"/>
      <c r="V91" s="173"/>
      <c r="W91" s="173"/>
      <c r="X91" s="173"/>
      <c r="Y91" s="173"/>
      <c r="Z91" s="173"/>
      <c r="AA91" s="179"/>
    </row>
    <row r="92" spans="2:27" ht="15" customHeight="1" x14ac:dyDescent="0.25">
      <c r="B92" s="185"/>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9"/>
    </row>
    <row r="93" spans="2:27" ht="15" customHeight="1" x14ac:dyDescent="0.25">
      <c r="B93" s="185"/>
      <c r="C93" s="173"/>
      <c r="D93" s="173"/>
      <c r="E93" s="173"/>
      <c r="F93" s="173"/>
      <c r="G93" s="173"/>
      <c r="H93" s="173"/>
      <c r="I93" s="173"/>
      <c r="J93" s="173"/>
      <c r="K93" s="173"/>
      <c r="L93" s="173"/>
      <c r="M93" s="173"/>
      <c r="N93" s="173"/>
      <c r="O93" s="173"/>
      <c r="P93" s="173"/>
      <c r="Q93" s="173"/>
      <c r="R93" s="173"/>
      <c r="S93" s="173"/>
      <c r="T93" s="173"/>
      <c r="U93" s="173"/>
      <c r="V93" s="173"/>
      <c r="W93" s="173"/>
      <c r="X93" s="173"/>
      <c r="Y93" s="173"/>
      <c r="Z93" s="173"/>
      <c r="AA93" s="179"/>
    </row>
    <row r="94" spans="2:27" ht="15" customHeight="1" thickBot="1" x14ac:dyDescent="0.3">
      <c r="B94" s="191"/>
      <c r="C94" s="192"/>
      <c r="D94" s="192"/>
      <c r="E94" s="192"/>
      <c r="F94" s="192"/>
      <c r="G94" s="192"/>
      <c r="H94" s="192"/>
      <c r="I94" s="192"/>
      <c r="J94" s="192"/>
      <c r="K94" s="192"/>
      <c r="L94" s="192"/>
      <c r="M94" s="192"/>
      <c r="N94" s="192"/>
      <c r="O94" s="192"/>
      <c r="P94" s="192"/>
      <c r="Q94" s="192"/>
      <c r="R94" s="192"/>
      <c r="S94" s="192"/>
      <c r="T94" s="192"/>
      <c r="U94" s="192"/>
      <c r="V94" s="192"/>
      <c r="W94" s="192"/>
      <c r="X94" s="192"/>
      <c r="Y94" s="192"/>
      <c r="Z94" s="192"/>
      <c r="AA94" s="193"/>
    </row>
  </sheetData>
  <sheetProtection sheet="1" objects="1" scenarios="1"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topLeftCell="A19" zoomScale="70" zoomScaleNormal="70" zoomScaleSheetLayoutView="85" workbookViewId="0">
      <selection activeCell="B4" sqref="B4:AB8"/>
    </sheetView>
  </sheetViews>
  <sheetFormatPr baseColWidth="10" defaultColWidth="5.7109375" defaultRowHeight="15" customHeight="1" x14ac:dyDescent="0.25"/>
  <cols>
    <col min="1" max="1" width="3.7109375" style="52" customWidth="1"/>
    <col min="2" max="2" width="5.7109375" style="52"/>
    <col min="3" max="3" width="5.42578125" style="52" customWidth="1"/>
    <col min="4" max="4" width="9.85546875" style="52" bestFit="1" customWidth="1"/>
    <col min="5"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60" t="s">
        <v>94</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7" ht="15" customHeight="1" thickBot="1" x14ac:dyDescent="0.3">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5"/>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270</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36" t="s">
        <v>248</v>
      </c>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ht="15" customHeight="1" x14ac:dyDescent="0.25">
      <c r="B22" s="159"/>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61"/>
    </row>
    <row r="23" spans="2:27" ht="24.75" customHeight="1" x14ac:dyDescent="0.25">
      <c r="B23" s="174"/>
      <c r="C23" s="173"/>
      <c r="D23" s="273"/>
      <c r="E23" s="273"/>
      <c r="F23" s="273"/>
      <c r="G23" s="173"/>
      <c r="H23" s="173"/>
      <c r="I23" s="173"/>
      <c r="J23" s="173"/>
      <c r="K23" s="173"/>
      <c r="L23" s="173"/>
      <c r="M23" s="173"/>
      <c r="N23" s="274" t="s">
        <v>277</v>
      </c>
      <c r="O23" s="173"/>
      <c r="P23" s="173"/>
      <c r="Q23" s="173"/>
      <c r="R23" s="173"/>
      <c r="S23" s="173"/>
      <c r="T23" s="173"/>
      <c r="U23" s="173"/>
      <c r="V23" s="173"/>
      <c r="W23" s="173"/>
      <c r="X23" s="173"/>
      <c r="Y23" s="173"/>
      <c r="Z23" s="173"/>
      <c r="AA23" s="179"/>
    </row>
    <row r="24" spans="2:27" ht="24.75" customHeight="1" x14ac:dyDescent="0.25">
      <c r="B24" s="174"/>
      <c r="C24" s="173"/>
      <c r="D24" s="273"/>
      <c r="E24" s="273"/>
      <c r="F24" s="273"/>
      <c r="G24" s="173"/>
      <c r="H24" s="173"/>
      <c r="I24" s="173"/>
      <c r="J24" s="173"/>
      <c r="K24" s="173"/>
      <c r="L24" s="173"/>
      <c r="M24" s="173"/>
      <c r="N24" s="275" t="s">
        <v>278</v>
      </c>
      <c r="O24" s="173"/>
      <c r="P24" s="173"/>
      <c r="Q24" s="173"/>
      <c r="R24" s="173"/>
      <c r="S24" s="173"/>
      <c r="T24" s="173"/>
      <c r="U24" s="173"/>
      <c r="V24" s="173"/>
      <c r="W24" s="173"/>
      <c r="X24" s="173"/>
      <c r="Y24" s="173"/>
      <c r="Z24" s="173"/>
      <c r="AA24" s="179"/>
    </row>
    <row r="25" spans="2:27" ht="15" customHeight="1" x14ac:dyDescent="0.25">
      <c r="B25" s="185"/>
      <c r="C25" s="276"/>
      <c r="D25" s="273"/>
      <c r="E25" s="273"/>
      <c r="F25" s="273"/>
      <c r="G25" s="173"/>
      <c r="H25" s="173"/>
      <c r="I25" s="173"/>
      <c r="J25" s="173"/>
      <c r="K25" s="173"/>
      <c r="L25" s="173"/>
      <c r="M25" s="173"/>
      <c r="N25" s="173"/>
      <c r="O25" s="173"/>
      <c r="P25" s="173"/>
      <c r="Q25" s="173"/>
      <c r="R25" s="173"/>
      <c r="S25" s="173"/>
      <c r="T25" s="173"/>
      <c r="U25" s="173"/>
      <c r="V25" s="173"/>
      <c r="W25" s="173"/>
      <c r="X25" s="173"/>
      <c r="Y25" s="173"/>
      <c r="Z25" s="173"/>
      <c r="AA25" s="179"/>
    </row>
    <row r="26" spans="2:27" ht="15" customHeight="1" x14ac:dyDescent="0.25">
      <c r="B26" s="185"/>
      <c r="C26" s="659" t="s">
        <v>279</v>
      </c>
      <c r="D26" s="659"/>
      <c r="E26" s="659"/>
      <c r="F26" s="659"/>
      <c r="G26" s="659"/>
      <c r="H26" s="659"/>
      <c r="I26" s="659"/>
      <c r="J26" s="659"/>
      <c r="K26" s="173"/>
      <c r="L26" s="173"/>
      <c r="M26" s="173"/>
      <c r="N26" s="173"/>
      <c r="O26" s="173"/>
      <c r="P26" s="173"/>
      <c r="Q26" s="173"/>
      <c r="R26" s="173"/>
      <c r="S26" s="173"/>
      <c r="T26" s="173"/>
      <c r="U26" s="173"/>
      <c r="V26" s="173"/>
      <c r="W26" s="173"/>
      <c r="X26" s="173"/>
      <c r="Y26" s="173"/>
      <c r="Z26" s="173"/>
      <c r="AA26" s="179"/>
    </row>
    <row r="27" spans="2:27" ht="15" customHeight="1" x14ac:dyDescent="0.25">
      <c r="B27" s="185"/>
      <c r="C27" s="655" t="s">
        <v>280</v>
      </c>
      <c r="D27" s="656"/>
      <c r="E27" s="656"/>
      <c r="F27" s="656"/>
      <c r="G27" s="656"/>
      <c r="H27" s="657"/>
      <c r="I27" s="660" t="str">
        <f>H13</f>
        <v>"Nombre Empresa"</v>
      </c>
      <c r="J27" s="660"/>
      <c r="K27" s="660"/>
      <c r="L27" s="660"/>
      <c r="M27" s="660"/>
      <c r="N27" s="660"/>
      <c r="O27" s="660"/>
      <c r="P27" s="660"/>
      <c r="Q27" s="660"/>
      <c r="R27" s="660"/>
      <c r="S27" s="660"/>
      <c r="T27" s="660"/>
      <c r="U27" s="660"/>
      <c r="V27" s="660"/>
      <c r="W27" s="660"/>
      <c r="X27" s="660"/>
      <c r="Y27" s="660"/>
      <c r="Z27" s="173"/>
      <c r="AA27" s="179"/>
    </row>
    <row r="28" spans="2:27" ht="15" customHeight="1" x14ac:dyDescent="0.25">
      <c r="B28" s="185"/>
      <c r="C28" s="655" t="s">
        <v>281</v>
      </c>
      <c r="D28" s="656"/>
      <c r="E28" s="656"/>
      <c r="F28" s="656"/>
      <c r="G28" s="656"/>
      <c r="H28" s="657"/>
      <c r="I28" s="660" t="str">
        <f>CONCATENATE('ANT-01A'!D25,'ANT-01A'!H25,'ANT-01A'!I25)</f>
        <v>555-K</v>
      </c>
      <c r="J28" s="660"/>
      <c r="K28" s="660"/>
      <c r="L28" s="660"/>
      <c r="M28" s="660"/>
      <c r="N28" s="660"/>
      <c r="O28" s="660"/>
      <c r="P28" s="660"/>
      <c r="Q28" s="660"/>
      <c r="R28" s="660"/>
      <c r="S28" s="660"/>
      <c r="T28" s="660"/>
      <c r="U28" s="660"/>
      <c r="V28" s="660"/>
      <c r="W28" s="660"/>
      <c r="X28" s="660"/>
      <c r="Y28" s="660"/>
      <c r="Z28" s="173"/>
      <c r="AA28" s="179"/>
    </row>
    <row r="29" spans="2:27" ht="15" customHeight="1" x14ac:dyDescent="0.25">
      <c r="B29" s="185"/>
      <c r="C29" s="655" t="s">
        <v>282</v>
      </c>
      <c r="D29" s="656"/>
      <c r="E29" s="656"/>
      <c r="F29" s="656"/>
      <c r="G29" s="656"/>
      <c r="H29" s="657"/>
      <c r="I29" s="660" t="str">
        <f>'ANT-01A'!R100</f>
        <v>(Indicar país)</v>
      </c>
      <c r="J29" s="660"/>
      <c r="K29" s="660"/>
      <c r="L29" s="660"/>
      <c r="M29" s="660"/>
      <c r="N29" s="660"/>
      <c r="O29" s="660"/>
      <c r="P29" s="660"/>
      <c r="Q29" s="660"/>
      <c r="R29" s="660"/>
      <c r="S29" s="660"/>
      <c r="T29" s="660"/>
      <c r="U29" s="660"/>
      <c r="V29" s="660"/>
      <c r="W29" s="660"/>
      <c r="X29" s="660"/>
      <c r="Y29" s="660"/>
      <c r="Z29" s="173"/>
      <c r="AA29" s="179"/>
    </row>
    <row r="30" spans="2:27" ht="15" customHeight="1" x14ac:dyDescent="0.25">
      <c r="B30" s="185"/>
      <c r="C30" s="276"/>
      <c r="D30" s="273"/>
      <c r="E30" s="273"/>
      <c r="F30" s="273"/>
      <c r="G30" s="173"/>
      <c r="H30" s="173"/>
      <c r="I30" s="173"/>
      <c r="J30" s="173"/>
      <c r="K30" s="173"/>
      <c r="L30" s="173"/>
      <c r="M30" s="173"/>
      <c r="N30" s="173"/>
      <c r="O30" s="173"/>
      <c r="P30" s="173"/>
      <c r="Q30" s="173"/>
      <c r="R30" s="173"/>
      <c r="S30" s="173"/>
      <c r="T30" s="173"/>
      <c r="U30" s="173"/>
      <c r="V30" s="173"/>
      <c r="W30" s="173"/>
      <c r="X30" s="173"/>
      <c r="Y30" s="173"/>
      <c r="Z30" s="173"/>
      <c r="AA30" s="179"/>
    </row>
    <row r="31" spans="2:27" ht="15" customHeight="1" x14ac:dyDescent="0.25">
      <c r="B31" s="185"/>
      <c r="C31" s="659" t="s">
        <v>283</v>
      </c>
      <c r="D31" s="659"/>
      <c r="E31" s="659"/>
      <c r="F31" s="659"/>
      <c r="G31" s="659"/>
      <c r="H31" s="659"/>
      <c r="I31" s="659"/>
      <c r="J31" s="659"/>
      <c r="K31" s="173"/>
      <c r="L31" s="173"/>
      <c r="M31" s="173"/>
      <c r="N31" s="173"/>
      <c r="O31" s="173"/>
      <c r="P31" s="173"/>
      <c r="Q31" s="173"/>
      <c r="R31" s="173"/>
      <c r="S31" s="173"/>
      <c r="T31" s="173"/>
      <c r="U31" s="173"/>
      <c r="V31" s="173"/>
      <c r="W31" s="173"/>
      <c r="X31" s="173"/>
      <c r="Y31" s="173"/>
      <c r="Z31" s="173"/>
      <c r="AA31" s="179"/>
    </row>
    <row r="32" spans="2:27" ht="15" customHeight="1" x14ac:dyDescent="0.25">
      <c r="B32" s="185"/>
      <c r="C32" s="655" t="s">
        <v>310</v>
      </c>
      <c r="D32" s="656"/>
      <c r="E32" s="656"/>
      <c r="F32" s="656"/>
      <c r="G32" s="656"/>
      <c r="H32" s="657"/>
      <c r="I32" s="660" t="str">
        <f>H15</f>
        <v>"Nombre RL"</v>
      </c>
      <c r="J32" s="660"/>
      <c r="K32" s="660"/>
      <c r="L32" s="660"/>
      <c r="M32" s="660"/>
      <c r="N32" s="660"/>
      <c r="O32" s="660"/>
      <c r="P32" s="660"/>
      <c r="Q32" s="660"/>
      <c r="R32" s="660"/>
      <c r="S32" s="660"/>
      <c r="T32" s="660"/>
      <c r="U32" s="660"/>
      <c r="V32" s="660"/>
      <c r="W32" s="660"/>
      <c r="X32" s="660"/>
      <c r="Y32" s="660"/>
      <c r="Z32" s="173"/>
      <c r="AA32" s="179"/>
    </row>
    <row r="33" spans="2:27" ht="15" customHeight="1" x14ac:dyDescent="0.25">
      <c r="B33" s="185"/>
      <c r="C33" s="655" t="s">
        <v>281</v>
      </c>
      <c r="D33" s="656"/>
      <c r="E33" s="656"/>
      <c r="F33" s="656"/>
      <c r="G33" s="656"/>
      <c r="H33" s="657"/>
      <c r="I33" s="658"/>
      <c r="J33" s="658"/>
      <c r="K33" s="658"/>
      <c r="L33" s="658"/>
      <c r="M33" s="658"/>
      <c r="N33" s="658"/>
      <c r="O33" s="658"/>
      <c r="P33" s="658"/>
      <c r="Q33" s="658"/>
      <c r="R33" s="658"/>
      <c r="S33" s="658"/>
      <c r="T33" s="658"/>
      <c r="U33" s="658"/>
      <c r="V33" s="658"/>
      <c r="W33" s="658"/>
      <c r="X33" s="658"/>
      <c r="Y33" s="658"/>
      <c r="Z33" s="173"/>
      <c r="AA33" s="179"/>
    </row>
    <row r="34" spans="2:27" ht="15" customHeight="1" x14ac:dyDescent="0.25">
      <c r="B34" s="185"/>
      <c r="C34" s="655" t="s">
        <v>284</v>
      </c>
      <c r="D34" s="656"/>
      <c r="E34" s="656"/>
      <c r="F34" s="656"/>
      <c r="G34" s="656"/>
      <c r="H34" s="657"/>
      <c r="I34" s="658"/>
      <c r="J34" s="658"/>
      <c r="K34" s="658"/>
      <c r="L34" s="658"/>
      <c r="M34" s="658"/>
      <c r="N34" s="658"/>
      <c r="O34" s="658"/>
      <c r="P34" s="658"/>
      <c r="Q34" s="658"/>
      <c r="R34" s="658"/>
      <c r="S34" s="658"/>
      <c r="T34" s="658"/>
      <c r="U34" s="658"/>
      <c r="V34" s="658"/>
      <c r="W34" s="658"/>
      <c r="X34" s="658"/>
      <c r="Y34" s="658"/>
      <c r="Z34" s="173"/>
      <c r="AA34" s="179"/>
    </row>
    <row r="35" spans="2:27" ht="15" customHeight="1" x14ac:dyDescent="0.25">
      <c r="B35" s="185"/>
      <c r="C35" s="277"/>
      <c r="D35" s="273"/>
      <c r="E35" s="273"/>
      <c r="F35" s="273"/>
      <c r="G35" s="173"/>
      <c r="H35" s="173"/>
      <c r="I35" s="173"/>
      <c r="J35" s="173"/>
      <c r="K35" s="173"/>
      <c r="L35" s="173"/>
      <c r="M35" s="173"/>
      <c r="N35" s="173"/>
      <c r="O35" s="173"/>
      <c r="P35" s="173"/>
      <c r="Q35" s="173"/>
      <c r="R35" s="173"/>
      <c r="S35" s="173"/>
      <c r="T35" s="173"/>
      <c r="U35" s="173"/>
      <c r="V35" s="173"/>
      <c r="W35" s="173"/>
      <c r="X35" s="173"/>
      <c r="Y35" s="173"/>
      <c r="Z35" s="173"/>
      <c r="AA35" s="179"/>
    </row>
    <row r="36" spans="2:27" ht="15" customHeight="1" x14ac:dyDescent="0.25">
      <c r="B36" s="185"/>
      <c r="C36" s="277"/>
      <c r="D36" s="273"/>
      <c r="E36" s="273"/>
      <c r="F36" s="273"/>
      <c r="G36" s="173"/>
      <c r="H36" s="173"/>
      <c r="I36" s="173"/>
      <c r="J36" s="173"/>
      <c r="K36" s="173"/>
      <c r="L36" s="173"/>
      <c r="M36" s="173"/>
      <c r="N36" s="173"/>
      <c r="O36" s="173"/>
      <c r="P36" s="173"/>
      <c r="Q36" s="173"/>
      <c r="R36" s="173"/>
      <c r="S36" s="173"/>
      <c r="T36" s="173"/>
      <c r="U36" s="173"/>
      <c r="V36" s="173"/>
      <c r="W36" s="173"/>
      <c r="X36" s="173"/>
      <c r="Y36" s="173"/>
      <c r="Z36" s="173"/>
      <c r="AA36" s="179"/>
    </row>
    <row r="37" spans="2:27" ht="15" customHeight="1" x14ac:dyDescent="0.25">
      <c r="B37" s="185"/>
      <c r="C37" s="647" t="s">
        <v>307</v>
      </c>
      <c r="D37" s="647"/>
      <c r="E37" s="647"/>
      <c r="F37" s="647"/>
      <c r="G37" s="647"/>
      <c r="H37" s="647"/>
      <c r="I37" s="647"/>
      <c r="J37" s="647"/>
      <c r="K37" s="647"/>
      <c r="L37" s="647"/>
      <c r="M37" s="647"/>
      <c r="N37" s="647"/>
      <c r="O37" s="647"/>
      <c r="P37" s="647"/>
      <c r="Q37" s="647"/>
      <c r="R37" s="647"/>
      <c r="S37" s="647"/>
      <c r="T37" s="647"/>
      <c r="U37" s="647"/>
      <c r="V37" s="647"/>
      <c r="W37" s="647"/>
      <c r="X37" s="647"/>
      <c r="Y37" s="647"/>
      <c r="Z37" s="173"/>
      <c r="AA37" s="179"/>
    </row>
    <row r="38" spans="2:27" ht="15" customHeight="1" x14ac:dyDescent="0.25">
      <c r="B38" s="185"/>
      <c r="C38" s="647"/>
      <c r="D38" s="647"/>
      <c r="E38" s="647"/>
      <c r="F38" s="647"/>
      <c r="G38" s="647"/>
      <c r="H38" s="647"/>
      <c r="I38" s="647"/>
      <c r="J38" s="647"/>
      <c r="K38" s="647"/>
      <c r="L38" s="647"/>
      <c r="M38" s="647"/>
      <c r="N38" s="647"/>
      <c r="O38" s="647"/>
      <c r="P38" s="647"/>
      <c r="Q38" s="647"/>
      <c r="R38" s="647"/>
      <c r="S38" s="647"/>
      <c r="T38" s="647"/>
      <c r="U38" s="647"/>
      <c r="V38" s="647"/>
      <c r="W38" s="647"/>
      <c r="X38" s="647"/>
      <c r="Y38" s="647"/>
      <c r="Z38" s="173"/>
      <c r="AA38" s="179"/>
    </row>
    <row r="39" spans="2:27" ht="42.75" customHeight="1" x14ac:dyDescent="0.25">
      <c r="B39" s="185"/>
      <c r="C39" s="647"/>
      <c r="D39" s="647"/>
      <c r="E39" s="647"/>
      <c r="F39" s="647"/>
      <c r="G39" s="647"/>
      <c r="H39" s="647"/>
      <c r="I39" s="647"/>
      <c r="J39" s="647"/>
      <c r="K39" s="647"/>
      <c r="L39" s="647"/>
      <c r="M39" s="647"/>
      <c r="N39" s="647"/>
      <c r="O39" s="647"/>
      <c r="P39" s="647"/>
      <c r="Q39" s="647"/>
      <c r="R39" s="647"/>
      <c r="S39" s="647"/>
      <c r="T39" s="647"/>
      <c r="U39" s="647"/>
      <c r="V39" s="647"/>
      <c r="W39" s="647"/>
      <c r="X39" s="647"/>
      <c r="Y39" s="647"/>
      <c r="Z39" s="173"/>
      <c r="AA39" s="179"/>
    </row>
    <row r="40" spans="2:27" s="271" customFormat="1" ht="15" customHeight="1" x14ac:dyDescent="0.25">
      <c r="B40" s="174"/>
      <c r="C40" s="272">
        <v>1</v>
      </c>
      <c r="D40" s="654" t="s">
        <v>285</v>
      </c>
      <c r="E40" s="654"/>
      <c r="F40" s="654"/>
      <c r="G40" s="654"/>
      <c r="H40" s="654"/>
      <c r="I40" s="654"/>
      <c r="J40" s="654"/>
      <c r="K40" s="654"/>
      <c r="L40" s="654"/>
      <c r="M40" s="654"/>
      <c r="N40" s="654"/>
      <c r="O40" s="654"/>
      <c r="P40" s="654"/>
      <c r="Q40" s="654"/>
      <c r="R40" s="654"/>
      <c r="S40" s="654"/>
      <c r="T40" s="654"/>
      <c r="U40" s="654"/>
      <c r="V40" s="249"/>
      <c r="W40" s="249"/>
      <c r="X40" s="249"/>
      <c r="Y40" s="249"/>
      <c r="Z40" s="249"/>
      <c r="AA40" s="278"/>
    </row>
    <row r="41" spans="2:27" s="271" customFormat="1" ht="15" customHeight="1" x14ac:dyDescent="0.25">
      <c r="B41" s="174"/>
      <c r="C41" s="272">
        <v>2</v>
      </c>
      <c r="D41" s="654" t="s">
        <v>286</v>
      </c>
      <c r="E41" s="654"/>
      <c r="F41" s="654"/>
      <c r="G41" s="654"/>
      <c r="H41" s="654"/>
      <c r="I41" s="654"/>
      <c r="J41" s="654"/>
      <c r="K41" s="654"/>
      <c r="L41" s="654"/>
      <c r="M41" s="654"/>
      <c r="N41" s="654"/>
      <c r="O41" s="654"/>
      <c r="P41" s="654"/>
      <c r="Q41" s="654"/>
      <c r="R41" s="654"/>
      <c r="S41" s="654"/>
      <c r="T41" s="654"/>
      <c r="U41" s="654"/>
      <c r="V41" s="249"/>
      <c r="W41" s="249"/>
      <c r="X41" s="249"/>
      <c r="Y41" s="249"/>
      <c r="Z41" s="249"/>
      <c r="AA41" s="278"/>
    </row>
    <row r="42" spans="2:27" s="271" customFormat="1" ht="15" customHeight="1" x14ac:dyDescent="0.25">
      <c r="B42" s="174"/>
      <c r="C42" s="272">
        <v>3</v>
      </c>
      <c r="D42" s="654" t="s">
        <v>287</v>
      </c>
      <c r="E42" s="654"/>
      <c r="F42" s="654"/>
      <c r="G42" s="654"/>
      <c r="H42" s="654"/>
      <c r="I42" s="654"/>
      <c r="J42" s="654"/>
      <c r="K42" s="654"/>
      <c r="L42" s="654"/>
      <c r="M42" s="654"/>
      <c r="N42" s="654"/>
      <c r="O42" s="654"/>
      <c r="P42" s="654"/>
      <c r="Q42" s="654"/>
      <c r="R42" s="654"/>
      <c r="S42" s="654"/>
      <c r="T42" s="654"/>
      <c r="U42" s="654"/>
      <c r="V42" s="249"/>
      <c r="W42" s="249"/>
      <c r="X42" s="249"/>
      <c r="Y42" s="249"/>
      <c r="Z42" s="249"/>
      <c r="AA42" s="278"/>
    </row>
    <row r="43" spans="2:27" s="271" customFormat="1" ht="15" customHeight="1" x14ac:dyDescent="0.25">
      <c r="B43" s="174"/>
      <c r="C43" s="272">
        <v>4</v>
      </c>
      <c r="D43" s="654" t="s">
        <v>288</v>
      </c>
      <c r="E43" s="654"/>
      <c r="F43" s="654"/>
      <c r="G43" s="654"/>
      <c r="H43" s="654"/>
      <c r="I43" s="654"/>
      <c r="J43" s="654"/>
      <c r="K43" s="654"/>
      <c r="L43" s="654"/>
      <c r="M43" s="654"/>
      <c r="N43" s="654"/>
      <c r="O43" s="654"/>
      <c r="P43" s="654"/>
      <c r="Q43" s="654"/>
      <c r="R43" s="654"/>
      <c r="S43" s="654"/>
      <c r="T43" s="654"/>
      <c r="U43" s="654"/>
      <c r="V43" s="249"/>
      <c r="W43" s="249"/>
      <c r="X43" s="249"/>
      <c r="Y43" s="249"/>
      <c r="Z43" s="249"/>
      <c r="AA43" s="278"/>
    </row>
    <row r="44" spans="2:27" s="271" customFormat="1" ht="15" customHeight="1" x14ac:dyDescent="0.25">
      <c r="B44" s="174"/>
      <c r="C44" s="272">
        <v>5</v>
      </c>
      <c r="D44" s="654" t="s">
        <v>289</v>
      </c>
      <c r="E44" s="654"/>
      <c r="F44" s="654"/>
      <c r="G44" s="654"/>
      <c r="H44" s="654"/>
      <c r="I44" s="654"/>
      <c r="J44" s="654"/>
      <c r="K44" s="654"/>
      <c r="L44" s="654"/>
      <c r="M44" s="654"/>
      <c r="N44" s="654"/>
      <c r="O44" s="654"/>
      <c r="P44" s="654"/>
      <c r="Q44" s="654"/>
      <c r="R44" s="654"/>
      <c r="S44" s="654"/>
      <c r="T44" s="654"/>
      <c r="U44" s="654"/>
      <c r="V44" s="249"/>
      <c r="W44" s="249"/>
      <c r="X44" s="249"/>
      <c r="Y44" s="249"/>
      <c r="Z44" s="249"/>
      <c r="AA44" s="278"/>
    </row>
    <row r="45" spans="2:27" s="271" customFormat="1" ht="15" customHeight="1" x14ac:dyDescent="0.25">
      <c r="B45" s="174"/>
      <c r="C45" s="272">
        <v>6</v>
      </c>
      <c r="D45" s="654" t="s">
        <v>290</v>
      </c>
      <c r="E45" s="654"/>
      <c r="F45" s="654"/>
      <c r="G45" s="654"/>
      <c r="H45" s="654"/>
      <c r="I45" s="654"/>
      <c r="J45" s="654"/>
      <c r="K45" s="654"/>
      <c r="L45" s="654"/>
      <c r="M45" s="654"/>
      <c r="N45" s="654"/>
      <c r="O45" s="654"/>
      <c r="P45" s="654"/>
      <c r="Q45" s="654"/>
      <c r="R45" s="654"/>
      <c r="S45" s="654"/>
      <c r="T45" s="654"/>
      <c r="U45" s="654"/>
      <c r="V45" s="249"/>
      <c r="W45" s="249"/>
      <c r="X45" s="249"/>
      <c r="Y45" s="249"/>
      <c r="Z45" s="249"/>
      <c r="AA45" s="278"/>
    </row>
    <row r="46" spans="2:27" s="271" customFormat="1" ht="15" customHeight="1" x14ac:dyDescent="0.25">
      <c r="B46" s="174"/>
      <c r="C46" s="272">
        <v>7</v>
      </c>
      <c r="D46" s="654" t="s">
        <v>291</v>
      </c>
      <c r="E46" s="654"/>
      <c r="F46" s="654"/>
      <c r="G46" s="654"/>
      <c r="H46" s="654"/>
      <c r="I46" s="654"/>
      <c r="J46" s="654"/>
      <c r="K46" s="654"/>
      <c r="L46" s="654"/>
      <c r="M46" s="654"/>
      <c r="N46" s="654"/>
      <c r="O46" s="654"/>
      <c r="P46" s="654"/>
      <c r="Q46" s="654"/>
      <c r="R46" s="654"/>
      <c r="S46" s="654"/>
      <c r="T46" s="654"/>
      <c r="U46" s="654"/>
      <c r="V46" s="249"/>
      <c r="W46" s="249"/>
      <c r="X46" s="249"/>
      <c r="Y46" s="249"/>
      <c r="Z46" s="249"/>
      <c r="AA46" s="278"/>
    </row>
    <row r="47" spans="2:27" s="271" customFormat="1" ht="15" customHeight="1" x14ac:dyDescent="0.25">
      <c r="B47" s="174"/>
      <c r="C47" s="272">
        <v>8</v>
      </c>
      <c r="D47" s="654" t="s">
        <v>292</v>
      </c>
      <c r="E47" s="654"/>
      <c r="F47" s="654"/>
      <c r="G47" s="654"/>
      <c r="H47" s="654"/>
      <c r="I47" s="654"/>
      <c r="J47" s="654"/>
      <c r="K47" s="654"/>
      <c r="L47" s="654"/>
      <c r="M47" s="654"/>
      <c r="N47" s="654"/>
      <c r="O47" s="654"/>
      <c r="P47" s="654"/>
      <c r="Q47" s="654"/>
      <c r="R47" s="654"/>
      <c r="S47" s="654"/>
      <c r="T47" s="654"/>
      <c r="U47" s="654"/>
      <c r="V47" s="249"/>
      <c r="W47" s="249"/>
      <c r="X47" s="249"/>
      <c r="Y47" s="249"/>
      <c r="Z47" s="249"/>
      <c r="AA47" s="278"/>
    </row>
    <row r="48" spans="2:27" s="271" customFormat="1" ht="15" customHeight="1" x14ac:dyDescent="0.25">
      <c r="B48" s="174"/>
      <c r="C48" s="272">
        <v>9</v>
      </c>
      <c r="D48" s="654" t="s">
        <v>293</v>
      </c>
      <c r="E48" s="654"/>
      <c r="F48" s="654"/>
      <c r="G48" s="654"/>
      <c r="H48" s="654"/>
      <c r="I48" s="654"/>
      <c r="J48" s="654"/>
      <c r="K48" s="654"/>
      <c r="L48" s="654"/>
      <c r="M48" s="654"/>
      <c r="N48" s="654"/>
      <c r="O48" s="654"/>
      <c r="P48" s="654"/>
      <c r="Q48" s="654"/>
      <c r="R48" s="654"/>
      <c r="S48" s="654"/>
      <c r="T48" s="654"/>
      <c r="U48" s="654"/>
      <c r="V48" s="249"/>
      <c r="W48" s="249"/>
      <c r="X48" s="249"/>
      <c r="Y48" s="249"/>
      <c r="Z48" s="249"/>
      <c r="AA48" s="278"/>
    </row>
    <row r="49" spans="2:27" s="271" customFormat="1" ht="15" customHeight="1" x14ac:dyDescent="0.25">
      <c r="B49" s="174"/>
      <c r="C49" s="272">
        <v>10</v>
      </c>
      <c r="D49" s="654" t="s">
        <v>294</v>
      </c>
      <c r="E49" s="654"/>
      <c r="F49" s="654"/>
      <c r="G49" s="654"/>
      <c r="H49" s="654"/>
      <c r="I49" s="654"/>
      <c r="J49" s="654"/>
      <c r="K49" s="654"/>
      <c r="L49" s="654"/>
      <c r="M49" s="654"/>
      <c r="N49" s="654"/>
      <c r="O49" s="654"/>
      <c r="P49" s="654"/>
      <c r="Q49" s="654"/>
      <c r="R49" s="654"/>
      <c r="S49" s="654"/>
      <c r="T49" s="654"/>
      <c r="U49" s="654"/>
      <c r="V49" s="249"/>
      <c r="W49" s="249"/>
      <c r="X49" s="249"/>
      <c r="Y49" s="249"/>
      <c r="Z49" s="249"/>
      <c r="AA49" s="278"/>
    </row>
    <row r="50" spans="2:27" s="271" customFormat="1" ht="15" customHeight="1" x14ac:dyDescent="0.25">
      <c r="B50" s="174"/>
      <c r="C50" s="272">
        <v>11</v>
      </c>
      <c r="D50" s="654" t="s">
        <v>295</v>
      </c>
      <c r="E50" s="654"/>
      <c r="F50" s="654"/>
      <c r="G50" s="654"/>
      <c r="H50" s="654"/>
      <c r="I50" s="654"/>
      <c r="J50" s="654"/>
      <c r="K50" s="654"/>
      <c r="L50" s="654"/>
      <c r="M50" s="654"/>
      <c r="N50" s="654"/>
      <c r="O50" s="654"/>
      <c r="P50" s="654"/>
      <c r="Q50" s="654"/>
      <c r="R50" s="654"/>
      <c r="S50" s="654"/>
      <c r="T50" s="654"/>
      <c r="U50" s="654"/>
      <c r="V50" s="249"/>
      <c r="W50" s="249"/>
      <c r="X50" s="249"/>
      <c r="Y50" s="249"/>
      <c r="Z50" s="249"/>
      <c r="AA50" s="278"/>
    </row>
    <row r="51" spans="2:27" s="271" customFormat="1" ht="15" customHeight="1" x14ac:dyDescent="0.25">
      <c r="B51" s="174"/>
      <c r="C51" s="272">
        <v>12</v>
      </c>
      <c r="D51" s="654" t="s">
        <v>296</v>
      </c>
      <c r="E51" s="654"/>
      <c r="F51" s="654"/>
      <c r="G51" s="654"/>
      <c r="H51" s="654"/>
      <c r="I51" s="654"/>
      <c r="J51" s="654"/>
      <c r="K51" s="654"/>
      <c r="L51" s="654"/>
      <c r="M51" s="654"/>
      <c r="N51" s="654"/>
      <c r="O51" s="654"/>
      <c r="P51" s="654"/>
      <c r="Q51" s="654"/>
      <c r="R51" s="654"/>
      <c r="S51" s="654"/>
      <c r="T51" s="654"/>
      <c r="U51" s="654"/>
      <c r="V51" s="249"/>
      <c r="W51" s="249"/>
      <c r="X51" s="249"/>
      <c r="Y51" s="249"/>
      <c r="Z51" s="249"/>
      <c r="AA51" s="278"/>
    </row>
    <row r="52" spans="2:27" s="271" customFormat="1" ht="15" customHeight="1" x14ac:dyDescent="0.25">
      <c r="B52" s="174"/>
      <c r="C52" s="272">
        <v>13</v>
      </c>
      <c r="D52" s="654" t="s">
        <v>297</v>
      </c>
      <c r="E52" s="654"/>
      <c r="F52" s="654"/>
      <c r="G52" s="654"/>
      <c r="H52" s="654"/>
      <c r="I52" s="654"/>
      <c r="J52" s="654"/>
      <c r="K52" s="654"/>
      <c r="L52" s="654"/>
      <c r="M52" s="654"/>
      <c r="N52" s="654"/>
      <c r="O52" s="654"/>
      <c r="P52" s="654"/>
      <c r="Q52" s="654"/>
      <c r="R52" s="654"/>
      <c r="S52" s="654"/>
      <c r="T52" s="654"/>
      <c r="U52" s="654"/>
      <c r="V52" s="249"/>
      <c r="W52" s="249"/>
      <c r="X52" s="249"/>
      <c r="Y52" s="249"/>
      <c r="Z52" s="249"/>
      <c r="AA52" s="278"/>
    </row>
    <row r="53" spans="2:27" s="271" customFormat="1" ht="15" customHeight="1" x14ac:dyDescent="0.25">
      <c r="B53" s="174"/>
      <c r="C53" s="272">
        <v>14</v>
      </c>
      <c r="D53" s="654" t="s">
        <v>298</v>
      </c>
      <c r="E53" s="654"/>
      <c r="F53" s="654"/>
      <c r="G53" s="654"/>
      <c r="H53" s="654"/>
      <c r="I53" s="654"/>
      <c r="J53" s="654"/>
      <c r="K53" s="654"/>
      <c r="L53" s="654"/>
      <c r="M53" s="654"/>
      <c r="N53" s="654"/>
      <c r="O53" s="654"/>
      <c r="P53" s="654"/>
      <c r="Q53" s="654"/>
      <c r="R53" s="654"/>
      <c r="S53" s="654"/>
      <c r="T53" s="654"/>
      <c r="U53" s="654"/>
      <c r="V53" s="249"/>
      <c r="W53" s="249"/>
      <c r="X53" s="249"/>
      <c r="Y53" s="249"/>
      <c r="Z53" s="249"/>
      <c r="AA53" s="278"/>
    </row>
    <row r="54" spans="2:27" s="271" customFormat="1" ht="15" customHeight="1" x14ac:dyDescent="0.25">
      <c r="B54" s="174"/>
      <c r="C54" s="272">
        <v>15</v>
      </c>
      <c r="D54" s="654" t="s">
        <v>299</v>
      </c>
      <c r="E54" s="654"/>
      <c r="F54" s="654"/>
      <c r="G54" s="654"/>
      <c r="H54" s="654"/>
      <c r="I54" s="654"/>
      <c r="J54" s="654"/>
      <c r="K54" s="654"/>
      <c r="L54" s="654"/>
      <c r="M54" s="654"/>
      <c r="N54" s="654"/>
      <c r="O54" s="654"/>
      <c r="P54" s="654"/>
      <c r="Q54" s="654"/>
      <c r="R54" s="654"/>
      <c r="S54" s="654"/>
      <c r="T54" s="654"/>
      <c r="U54" s="654"/>
      <c r="V54" s="249"/>
      <c r="W54" s="249"/>
      <c r="X54" s="249"/>
      <c r="Y54" s="249"/>
      <c r="Z54" s="249"/>
      <c r="AA54" s="278"/>
    </row>
    <row r="55" spans="2:27" s="271" customFormat="1" ht="15" customHeight="1" x14ac:dyDescent="0.25">
      <c r="B55" s="174"/>
      <c r="C55" s="272">
        <v>16</v>
      </c>
      <c r="D55" s="654" t="s">
        <v>300</v>
      </c>
      <c r="E55" s="654"/>
      <c r="F55" s="654"/>
      <c r="G55" s="654"/>
      <c r="H55" s="654"/>
      <c r="I55" s="654"/>
      <c r="J55" s="654"/>
      <c r="K55" s="654"/>
      <c r="L55" s="654"/>
      <c r="M55" s="654"/>
      <c r="N55" s="654"/>
      <c r="O55" s="654"/>
      <c r="P55" s="654"/>
      <c r="Q55" s="654"/>
      <c r="R55" s="654"/>
      <c r="S55" s="654"/>
      <c r="T55" s="654"/>
      <c r="U55" s="654"/>
      <c r="V55" s="249"/>
      <c r="W55" s="249"/>
      <c r="X55" s="249"/>
      <c r="Y55" s="249"/>
      <c r="Z55" s="249"/>
      <c r="AA55" s="278"/>
    </row>
    <row r="56" spans="2:27" s="271" customFormat="1" ht="15" customHeight="1" x14ac:dyDescent="0.25">
      <c r="B56" s="174"/>
      <c r="C56" s="272">
        <v>17</v>
      </c>
      <c r="D56" s="654" t="s">
        <v>301</v>
      </c>
      <c r="E56" s="654"/>
      <c r="F56" s="654"/>
      <c r="G56" s="654"/>
      <c r="H56" s="654"/>
      <c r="I56" s="654"/>
      <c r="J56" s="654"/>
      <c r="K56" s="654"/>
      <c r="L56" s="654"/>
      <c r="M56" s="654"/>
      <c r="N56" s="654"/>
      <c r="O56" s="654"/>
      <c r="P56" s="654"/>
      <c r="Q56" s="654"/>
      <c r="R56" s="654"/>
      <c r="S56" s="654"/>
      <c r="T56" s="654"/>
      <c r="U56" s="654"/>
      <c r="V56" s="249"/>
      <c r="W56" s="249"/>
      <c r="X56" s="249"/>
      <c r="Y56" s="249"/>
      <c r="Z56" s="249"/>
      <c r="AA56" s="278"/>
    </row>
    <row r="57" spans="2:27" s="271" customFormat="1" ht="15" customHeight="1" x14ac:dyDescent="0.25">
      <c r="B57" s="174"/>
      <c r="C57" s="272">
        <v>18</v>
      </c>
      <c r="D57" s="654" t="s">
        <v>302</v>
      </c>
      <c r="E57" s="654"/>
      <c r="F57" s="654"/>
      <c r="G57" s="654"/>
      <c r="H57" s="654"/>
      <c r="I57" s="654"/>
      <c r="J57" s="654"/>
      <c r="K57" s="654"/>
      <c r="L57" s="654"/>
      <c r="M57" s="654"/>
      <c r="N57" s="654"/>
      <c r="O57" s="654"/>
      <c r="P57" s="654"/>
      <c r="Q57" s="654"/>
      <c r="R57" s="654"/>
      <c r="S57" s="654"/>
      <c r="T57" s="654"/>
      <c r="U57" s="654"/>
      <c r="V57" s="249"/>
      <c r="W57" s="249"/>
      <c r="X57" s="249"/>
      <c r="Y57" s="249"/>
      <c r="Z57" s="249"/>
      <c r="AA57" s="278"/>
    </row>
    <row r="58" spans="2:27" ht="15" customHeight="1" x14ac:dyDescent="0.25">
      <c r="B58" s="185"/>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ht="15" customHeight="1" x14ac:dyDescent="0.25">
      <c r="B59" s="185"/>
      <c r="C59" s="647" t="s">
        <v>309</v>
      </c>
      <c r="D59" s="647"/>
      <c r="E59" s="647"/>
      <c r="F59" s="647"/>
      <c r="G59" s="647"/>
      <c r="H59" s="647"/>
      <c r="I59" s="647"/>
      <c r="J59" s="647"/>
      <c r="K59" s="647"/>
      <c r="L59" s="647"/>
      <c r="M59" s="647"/>
      <c r="N59" s="647"/>
      <c r="O59" s="647"/>
      <c r="P59" s="647"/>
      <c r="Q59" s="647"/>
      <c r="R59" s="647"/>
      <c r="S59" s="647"/>
      <c r="T59" s="647"/>
      <c r="U59" s="647"/>
      <c r="V59" s="647"/>
      <c r="W59" s="647"/>
      <c r="X59" s="647"/>
      <c r="Y59" s="647"/>
      <c r="Z59" s="173"/>
      <c r="AA59" s="179"/>
    </row>
    <row r="60" spans="2:27" ht="15" customHeight="1" x14ac:dyDescent="0.25">
      <c r="B60" s="185"/>
      <c r="C60" s="647"/>
      <c r="D60" s="647"/>
      <c r="E60" s="647"/>
      <c r="F60" s="647"/>
      <c r="G60" s="647"/>
      <c r="H60" s="647"/>
      <c r="I60" s="647"/>
      <c r="J60" s="647"/>
      <c r="K60" s="647"/>
      <c r="L60" s="647"/>
      <c r="M60" s="647"/>
      <c r="N60" s="647"/>
      <c r="O60" s="647"/>
      <c r="P60" s="647"/>
      <c r="Q60" s="647"/>
      <c r="R60" s="647"/>
      <c r="S60" s="647"/>
      <c r="T60" s="647"/>
      <c r="U60" s="647"/>
      <c r="V60" s="647"/>
      <c r="W60" s="647"/>
      <c r="X60" s="647"/>
      <c r="Y60" s="647"/>
      <c r="Z60" s="173"/>
      <c r="AA60" s="179"/>
    </row>
    <row r="61" spans="2:27" ht="69" customHeight="1" x14ac:dyDescent="0.25">
      <c r="B61" s="185"/>
      <c r="C61" s="647"/>
      <c r="D61" s="647"/>
      <c r="E61" s="647"/>
      <c r="F61" s="647"/>
      <c r="G61" s="647"/>
      <c r="H61" s="647"/>
      <c r="I61" s="647"/>
      <c r="J61" s="647"/>
      <c r="K61" s="647"/>
      <c r="L61" s="647"/>
      <c r="M61" s="647"/>
      <c r="N61" s="647"/>
      <c r="O61" s="647"/>
      <c r="P61" s="647"/>
      <c r="Q61" s="647"/>
      <c r="R61" s="647"/>
      <c r="S61" s="647"/>
      <c r="T61" s="647"/>
      <c r="U61" s="647"/>
      <c r="V61" s="647"/>
      <c r="W61" s="647"/>
      <c r="X61" s="647"/>
      <c r="Y61" s="647"/>
      <c r="Z61" s="173"/>
      <c r="AA61" s="179"/>
    </row>
    <row r="62" spans="2:27" ht="25.5" customHeight="1" x14ac:dyDescent="0.25">
      <c r="B62" s="185"/>
      <c r="C62" s="647" t="s">
        <v>308</v>
      </c>
      <c r="D62" s="647"/>
      <c r="E62" s="647"/>
      <c r="F62" s="647"/>
      <c r="G62" s="647"/>
      <c r="H62" s="647"/>
      <c r="I62" s="647"/>
      <c r="J62" s="647"/>
      <c r="K62" s="647"/>
      <c r="L62" s="647"/>
      <c r="M62" s="647"/>
      <c r="N62" s="647"/>
      <c r="O62" s="647"/>
      <c r="P62" s="647"/>
      <c r="Q62" s="647"/>
      <c r="R62" s="647"/>
      <c r="S62" s="647"/>
      <c r="T62" s="647"/>
      <c r="U62" s="647"/>
      <c r="V62" s="647"/>
      <c r="W62" s="647"/>
      <c r="X62" s="647"/>
      <c r="Y62" s="647"/>
      <c r="Z62" s="173"/>
      <c r="AA62" s="179"/>
    </row>
    <row r="63" spans="2:27" ht="15" customHeight="1" x14ac:dyDescent="0.25">
      <c r="B63" s="185"/>
      <c r="C63" s="647"/>
      <c r="D63" s="647"/>
      <c r="E63" s="647"/>
      <c r="F63" s="647"/>
      <c r="G63" s="647"/>
      <c r="H63" s="647"/>
      <c r="I63" s="647"/>
      <c r="J63" s="647"/>
      <c r="K63" s="647"/>
      <c r="L63" s="647"/>
      <c r="M63" s="647"/>
      <c r="N63" s="647"/>
      <c r="O63" s="647"/>
      <c r="P63" s="647"/>
      <c r="Q63" s="647"/>
      <c r="R63" s="647"/>
      <c r="S63" s="647"/>
      <c r="T63" s="647"/>
      <c r="U63" s="647"/>
      <c r="V63" s="647"/>
      <c r="W63" s="647"/>
      <c r="X63" s="647"/>
      <c r="Y63" s="647"/>
      <c r="Z63" s="173"/>
      <c r="AA63" s="179"/>
    </row>
    <row r="64" spans="2:27" ht="79.5" customHeight="1" x14ac:dyDescent="0.25">
      <c r="B64" s="185"/>
      <c r="C64" s="647"/>
      <c r="D64" s="647"/>
      <c r="E64" s="647"/>
      <c r="F64" s="647"/>
      <c r="G64" s="647"/>
      <c r="H64" s="647"/>
      <c r="I64" s="647"/>
      <c r="J64" s="647"/>
      <c r="K64" s="647"/>
      <c r="L64" s="647"/>
      <c r="M64" s="647"/>
      <c r="N64" s="647"/>
      <c r="O64" s="647"/>
      <c r="P64" s="647"/>
      <c r="Q64" s="647"/>
      <c r="R64" s="647"/>
      <c r="S64" s="647"/>
      <c r="T64" s="647"/>
      <c r="U64" s="647"/>
      <c r="V64" s="647"/>
      <c r="W64" s="647"/>
      <c r="X64" s="647"/>
      <c r="Y64" s="647"/>
      <c r="Z64" s="173"/>
      <c r="AA64" s="179"/>
    </row>
    <row r="65" spans="2:27" ht="15" customHeight="1" x14ac:dyDescent="0.25">
      <c r="B65" s="185"/>
      <c r="C65" s="173"/>
      <c r="D65" s="173"/>
      <c r="E65" s="173"/>
      <c r="F65" s="173"/>
      <c r="G65" s="173"/>
      <c r="H65" s="173"/>
      <c r="I65" s="173"/>
      <c r="J65" s="173"/>
      <c r="K65" s="173"/>
      <c r="L65" s="173"/>
      <c r="M65" s="173"/>
      <c r="N65" s="173"/>
      <c r="O65" s="173"/>
      <c r="P65" s="173"/>
      <c r="Q65" s="173"/>
      <c r="R65" s="173"/>
      <c r="S65" s="173"/>
      <c r="T65" s="173"/>
      <c r="U65" s="173"/>
      <c r="V65" s="173"/>
      <c r="W65" s="173"/>
      <c r="X65" s="173"/>
      <c r="Y65" s="173"/>
      <c r="Z65" s="173"/>
      <c r="AA65" s="179"/>
    </row>
    <row r="66" spans="2:27" ht="15" customHeight="1" x14ac:dyDescent="0.25">
      <c r="B66" s="185"/>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9"/>
    </row>
    <row r="67" spans="2:27" ht="15" customHeight="1" x14ac:dyDescent="0.25">
      <c r="B67" s="185"/>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9"/>
    </row>
    <row r="68" spans="2:27" ht="91.5" customHeight="1" x14ac:dyDescent="0.25">
      <c r="B68" s="185"/>
      <c r="C68" s="652"/>
      <c r="D68" s="652"/>
      <c r="E68" s="652"/>
      <c r="F68" s="652"/>
      <c r="G68" s="652"/>
      <c r="H68" s="652"/>
      <c r="I68" s="249"/>
      <c r="J68" s="249"/>
      <c r="K68" s="249"/>
      <c r="L68" s="249"/>
      <c r="M68" s="249"/>
      <c r="N68" s="249"/>
      <c r="O68" s="653" t="s">
        <v>303</v>
      </c>
      <c r="P68" s="653"/>
      <c r="Q68" s="653"/>
      <c r="R68" s="653"/>
      <c r="S68" s="653"/>
      <c r="T68" s="653"/>
      <c r="U68" s="173"/>
      <c r="V68" s="173"/>
      <c r="W68" s="173"/>
      <c r="X68" s="173"/>
      <c r="Y68" s="173"/>
      <c r="Z68" s="173"/>
      <c r="AA68" s="179"/>
    </row>
    <row r="69" spans="2:27" ht="42" customHeight="1" x14ac:dyDescent="0.25">
      <c r="B69" s="185"/>
      <c r="C69" s="649" t="s">
        <v>304</v>
      </c>
      <c r="D69" s="649"/>
      <c r="E69" s="649"/>
      <c r="F69" s="649"/>
      <c r="G69" s="649"/>
      <c r="H69" s="649"/>
      <c r="I69" s="649"/>
      <c r="J69" s="649"/>
      <c r="K69" s="649"/>
      <c r="L69" s="649"/>
      <c r="M69" s="649"/>
      <c r="N69" s="650"/>
      <c r="O69" s="651"/>
      <c r="P69" s="651"/>
      <c r="Q69" s="651"/>
      <c r="R69" s="651"/>
      <c r="S69" s="651"/>
      <c r="T69" s="651"/>
      <c r="U69" s="173"/>
      <c r="V69" s="173"/>
      <c r="W69" s="173"/>
      <c r="X69" s="173"/>
      <c r="Y69" s="173"/>
      <c r="Z69" s="173"/>
      <c r="AA69" s="179"/>
    </row>
    <row r="70" spans="2:27" ht="54.75" customHeight="1" x14ac:dyDescent="0.25">
      <c r="B70" s="185"/>
      <c r="C70" s="649" t="s">
        <v>305</v>
      </c>
      <c r="D70" s="649"/>
      <c r="E70" s="649"/>
      <c r="F70" s="649"/>
      <c r="G70" s="649"/>
      <c r="H70" s="649"/>
      <c r="I70" s="649"/>
      <c r="J70" s="649"/>
      <c r="K70" s="649"/>
      <c r="L70" s="649"/>
      <c r="M70" s="649"/>
      <c r="N70" s="650"/>
      <c r="O70" s="651"/>
      <c r="P70" s="651"/>
      <c r="Q70" s="651"/>
      <c r="R70" s="651"/>
      <c r="S70" s="651"/>
      <c r="T70" s="651"/>
      <c r="U70" s="173"/>
      <c r="V70" s="173"/>
      <c r="W70" s="173"/>
      <c r="X70" s="173"/>
      <c r="Y70" s="173"/>
      <c r="Z70" s="173"/>
      <c r="AA70" s="179"/>
    </row>
    <row r="71" spans="2:27" ht="72.75" customHeight="1" x14ac:dyDescent="0.25">
      <c r="B71" s="185"/>
      <c r="C71" s="649" t="s">
        <v>306</v>
      </c>
      <c r="D71" s="649"/>
      <c r="E71" s="649"/>
      <c r="F71" s="649"/>
      <c r="G71" s="649"/>
      <c r="H71" s="649"/>
      <c r="I71" s="649"/>
      <c r="J71" s="649"/>
      <c r="K71" s="649"/>
      <c r="L71" s="649"/>
      <c r="M71" s="649"/>
      <c r="N71" s="650"/>
      <c r="O71" s="651"/>
      <c r="P71" s="651"/>
      <c r="Q71" s="651"/>
      <c r="R71" s="651"/>
      <c r="S71" s="651"/>
      <c r="T71" s="651"/>
      <c r="U71" s="173"/>
      <c r="V71" s="173"/>
      <c r="W71" s="173"/>
      <c r="X71" s="173"/>
      <c r="Y71" s="173"/>
      <c r="Z71" s="173"/>
      <c r="AA71" s="179"/>
    </row>
    <row r="72" spans="2:27" ht="15" customHeight="1" x14ac:dyDescent="0.25">
      <c r="B72" s="185"/>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9"/>
    </row>
    <row r="73" spans="2:27" ht="15" customHeight="1" x14ac:dyDescent="0.25">
      <c r="B73" s="185"/>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9"/>
    </row>
    <row r="74" spans="2:27" ht="15" customHeight="1" x14ac:dyDescent="0.25">
      <c r="B74" s="185"/>
      <c r="C74" s="647"/>
      <c r="D74" s="647"/>
      <c r="E74" s="647"/>
      <c r="F74" s="647"/>
      <c r="G74" s="647"/>
      <c r="H74" s="647"/>
      <c r="I74" s="647"/>
      <c r="J74" s="647"/>
      <c r="K74" s="647"/>
      <c r="L74" s="647"/>
      <c r="M74" s="647"/>
      <c r="N74" s="647"/>
      <c r="O74" s="647"/>
      <c r="P74" s="647"/>
      <c r="Q74" s="647"/>
      <c r="R74" s="647"/>
      <c r="S74" s="647"/>
      <c r="T74" s="647"/>
      <c r="U74" s="647"/>
      <c r="V74" s="647"/>
      <c r="W74" s="647"/>
      <c r="X74" s="647"/>
      <c r="Y74" s="647"/>
      <c r="Z74" s="173"/>
      <c r="AA74" s="179"/>
    </row>
    <row r="75" spans="2:27" ht="15" customHeight="1" x14ac:dyDescent="0.25">
      <c r="B75" s="185"/>
      <c r="C75" s="647"/>
      <c r="D75" s="647"/>
      <c r="E75" s="647"/>
      <c r="F75" s="647"/>
      <c r="G75" s="647"/>
      <c r="H75" s="647"/>
      <c r="I75" s="647"/>
      <c r="J75" s="647"/>
      <c r="K75" s="647"/>
      <c r="L75" s="647"/>
      <c r="M75" s="647"/>
      <c r="N75" s="647"/>
      <c r="O75" s="647"/>
      <c r="P75" s="647"/>
      <c r="Q75" s="647"/>
      <c r="R75" s="647"/>
      <c r="S75" s="647"/>
      <c r="T75" s="647"/>
      <c r="U75" s="647"/>
      <c r="V75" s="647"/>
      <c r="W75" s="647"/>
      <c r="X75" s="647"/>
      <c r="Y75" s="647"/>
      <c r="Z75" s="173"/>
      <c r="AA75" s="179"/>
    </row>
    <row r="76" spans="2:27" ht="69" customHeight="1" thickBot="1" x14ac:dyDescent="0.3">
      <c r="B76" s="191"/>
      <c r="C76" s="648"/>
      <c r="D76" s="648"/>
      <c r="E76" s="648"/>
      <c r="F76" s="648"/>
      <c r="G76" s="648"/>
      <c r="H76" s="648"/>
      <c r="I76" s="648"/>
      <c r="J76" s="648"/>
      <c r="K76" s="648"/>
      <c r="L76" s="648"/>
      <c r="M76" s="648"/>
      <c r="N76" s="648"/>
      <c r="O76" s="648"/>
      <c r="P76" s="648"/>
      <c r="Q76" s="648"/>
      <c r="R76" s="648"/>
      <c r="S76" s="648"/>
      <c r="T76" s="648"/>
      <c r="U76" s="648"/>
      <c r="V76" s="648"/>
      <c r="W76" s="648"/>
      <c r="X76" s="648"/>
      <c r="Y76" s="648"/>
      <c r="Z76" s="192"/>
      <c r="AA76" s="193"/>
    </row>
  </sheetData>
  <sheetProtection sheet="1" objects="1" scenarios="1"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I33" sqref="I33:Y33"/>
    </sheetView>
  </sheetViews>
  <sheetFormatPr baseColWidth="10" defaultColWidth="5.7109375" defaultRowHeight="15" customHeight="1" x14ac:dyDescent="0.25"/>
  <cols>
    <col min="1" max="1" width="3.7109375" style="52" customWidth="1"/>
    <col min="2" max="2" width="5.7109375" style="52"/>
    <col min="3" max="3" width="5.42578125" style="52" customWidth="1"/>
    <col min="4" max="4" width="9.85546875" style="52" bestFit="1" customWidth="1"/>
    <col min="5"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60" t="s">
        <v>95</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7" ht="15" customHeight="1" thickBot="1" x14ac:dyDescent="0.3">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5"/>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333</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36" t="s">
        <v>248</v>
      </c>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ht="15" customHeight="1" x14ac:dyDescent="0.25">
      <c r="B22" s="159"/>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61"/>
    </row>
    <row r="23" spans="2:27" ht="24.75" customHeight="1" x14ac:dyDescent="0.25">
      <c r="B23" s="174"/>
      <c r="C23" s="173"/>
      <c r="D23" s="273"/>
      <c r="E23" s="273"/>
      <c r="F23" s="273"/>
      <c r="G23" s="173"/>
      <c r="H23" s="173"/>
      <c r="I23" s="173"/>
      <c r="J23" s="173"/>
      <c r="K23" s="173"/>
      <c r="L23" s="173"/>
      <c r="M23" s="173"/>
      <c r="N23" s="274" t="s">
        <v>365</v>
      </c>
      <c r="O23" s="173"/>
      <c r="P23" s="173"/>
      <c r="Q23" s="173"/>
      <c r="R23" s="173"/>
      <c r="S23" s="173"/>
      <c r="T23" s="173"/>
      <c r="U23" s="173"/>
      <c r="V23" s="173"/>
      <c r="W23" s="173"/>
      <c r="X23" s="173"/>
      <c r="Y23" s="173"/>
      <c r="Z23" s="173"/>
      <c r="AA23" s="179"/>
    </row>
    <row r="24" spans="2:27" ht="24.75" customHeight="1" x14ac:dyDescent="0.25">
      <c r="B24" s="174"/>
      <c r="C24" s="173"/>
      <c r="D24" s="273"/>
      <c r="E24" s="273"/>
      <c r="F24" s="273"/>
      <c r="G24" s="173"/>
      <c r="H24" s="173"/>
      <c r="I24" s="173"/>
      <c r="J24" s="173"/>
      <c r="K24" s="173"/>
      <c r="L24" s="173"/>
      <c r="M24" s="173"/>
      <c r="N24" s="275" t="s">
        <v>278</v>
      </c>
      <c r="O24" s="173"/>
      <c r="P24" s="173"/>
      <c r="Q24" s="173"/>
      <c r="R24" s="173"/>
      <c r="S24" s="173"/>
      <c r="T24" s="173"/>
      <c r="U24" s="173"/>
      <c r="V24" s="173"/>
      <c r="W24" s="173"/>
      <c r="X24" s="173"/>
      <c r="Y24" s="173"/>
      <c r="Z24" s="173"/>
      <c r="AA24" s="179"/>
    </row>
    <row r="25" spans="2:27" ht="15" customHeight="1" x14ac:dyDescent="0.25">
      <c r="B25" s="185"/>
      <c r="C25" s="276"/>
      <c r="D25" s="273"/>
      <c r="E25" s="273"/>
      <c r="F25" s="273"/>
      <c r="G25" s="173"/>
      <c r="H25" s="173"/>
      <c r="I25" s="173"/>
      <c r="J25" s="173"/>
      <c r="K25" s="173"/>
      <c r="L25" s="173"/>
      <c r="M25" s="173"/>
      <c r="N25" s="173"/>
      <c r="O25" s="173"/>
      <c r="P25" s="173"/>
      <c r="Q25" s="173"/>
      <c r="R25" s="173"/>
      <c r="S25" s="173"/>
      <c r="T25" s="173"/>
      <c r="U25" s="173"/>
      <c r="V25" s="173"/>
      <c r="W25" s="173"/>
      <c r="X25" s="173"/>
      <c r="Y25" s="173"/>
      <c r="Z25" s="173"/>
      <c r="AA25" s="179"/>
    </row>
    <row r="26" spans="2:27" ht="15" customHeight="1" x14ac:dyDescent="0.25">
      <c r="B26" s="185"/>
      <c r="C26" s="659" t="s">
        <v>279</v>
      </c>
      <c r="D26" s="659"/>
      <c r="E26" s="659"/>
      <c r="F26" s="659"/>
      <c r="G26" s="659"/>
      <c r="H26" s="659"/>
      <c r="I26" s="659"/>
      <c r="J26" s="659"/>
      <c r="K26" s="173"/>
      <c r="L26" s="173"/>
      <c r="M26" s="173"/>
      <c r="N26" s="173"/>
      <c r="O26" s="173"/>
      <c r="P26" s="173"/>
      <c r="Q26" s="173"/>
      <c r="R26" s="173"/>
      <c r="S26" s="173"/>
      <c r="T26" s="173"/>
      <c r="U26" s="173"/>
      <c r="V26" s="173"/>
      <c r="W26" s="173"/>
      <c r="X26" s="173"/>
      <c r="Y26" s="173"/>
      <c r="Z26" s="173"/>
      <c r="AA26" s="179"/>
    </row>
    <row r="27" spans="2:27" ht="15" customHeight="1" x14ac:dyDescent="0.25">
      <c r="B27" s="185"/>
      <c r="C27" s="655" t="s">
        <v>280</v>
      </c>
      <c r="D27" s="656"/>
      <c r="E27" s="656"/>
      <c r="F27" s="656"/>
      <c r="G27" s="656"/>
      <c r="H27" s="657"/>
      <c r="I27" s="660" t="str">
        <f>H13</f>
        <v>"Nombre Empresa"</v>
      </c>
      <c r="J27" s="660"/>
      <c r="K27" s="660"/>
      <c r="L27" s="660"/>
      <c r="M27" s="660"/>
      <c r="N27" s="660"/>
      <c r="O27" s="660"/>
      <c r="P27" s="660"/>
      <c r="Q27" s="660"/>
      <c r="R27" s="660"/>
      <c r="S27" s="660"/>
      <c r="T27" s="660"/>
      <c r="U27" s="660"/>
      <c r="V27" s="660"/>
      <c r="W27" s="660"/>
      <c r="X27" s="660"/>
      <c r="Y27" s="660"/>
      <c r="Z27" s="173"/>
      <c r="AA27" s="179"/>
    </row>
    <row r="28" spans="2:27" ht="15" customHeight="1" x14ac:dyDescent="0.25">
      <c r="B28" s="185"/>
      <c r="C28" s="655" t="s">
        <v>281</v>
      </c>
      <c r="D28" s="656"/>
      <c r="E28" s="656"/>
      <c r="F28" s="656"/>
      <c r="G28" s="656"/>
      <c r="H28" s="657"/>
      <c r="I28" s="660" t="str">
        <f>CONCATENATE('ANT-01A'!D25,'ANT-01A'!H25,'ANT-01A'!I25)</f>
        <v>555-K</v>
      </c>
      <c r="J28" s="660"/>
      <c r="K28" s="660"/>
      <c r="L28" s="660"/>
      <c r="M28" s="660"/>
      <c r="N28" s="660"/>
      <c r="O28" s="660"/>
      <c r="P28" s="660"/>
      <c r="Q28" s="660"/>
      <c r="R28" s="660"/>
      <c r="S28" s="660"/>
      <c r="T28" s="660"/>
      <c r="U28" s="660"/>
      <c r="V28" s="660"/>
      <c r="W28" s="660"/>
      <c r="X28" s="660"/>
      <c r="Y28" s="660"/>
      <c r="Z28" s="173"/>
      <c r="AA28" s="179"/>
    </row>
    <row r="29" spans="2:27" ht="15" customHeight="1" x14ac:dyDescent="0.25">
      <c r="B29" s="185"/>
      <c r="C29" s="655" t="s">
        <v>282</v>
      </c>
      <c r="D29" s="656"/>
      <c r="E29" s="656"/>
      <c r="F29" s="656"/>
      <c r="G29" s="656"/>
      <c r="H29" s="657"/>
      <c r="I29" s="660" t="str">
        <f>'ANT-05D'!I29:Y29</f>
        <v>(Indicar país)</v>
      </c>
      <c r="J29" s="660"/>
      <c r="K29" s="660"/>
      <c r="L29" s="660"/>
      <c r="M29" s="660"/>
      <c r="N29" s="660"/>
      <c r="O29" s="660"/>
      <c r="P29" s="660"/>
      <c r="Q29" s="660"/>
      <c r="R29" s="660"/>
      <c r="S29" s="660"/>
      <c r="T29" s="660"/>
      <c r="U29" s="660"/>
      <c r="V29" s="660"/>
      <c r="W29" s="660"/>
      <c r="X29" s="660"/>
      <c r="Y29" s="660"/>
      <c r="Z29" s="173"/>
      <c r="AA29" s="179"/>
    </row>
    <row r="30" spans="2:27" ht="15" customHeight="1" x14ac:dyDescent="0.25">
      <c r="B30" s="185"/>
      <c r="C30" s="276"/>
      <c r="D30" s="273"/>
      <c r="E30" s="273"/>
      <c r="F30" s="273"/>
      <c r="G30" s="173"/>
      <c r="H30" s="173"/>
      <c r="I30" s="173"/>
      <c r="J30" s="173"/>
      <c r="K30" s="173"/>
      <c r="L30" s="173"/>
      <c r="M30" s="173"/>
      <c r="N30" s="173"/>
      <c r="O30" s="173"/>
      <c r="P30" s="173"/>
      <c r="Q30" s="173"/>
      <c r="R30" s="173"/>
      <c r="S30" s="173"/>
      <c r="T30" s="173"/>
      <c r="U30" s="173"/>
      <c r="V30" s="173"/>
      <c r="W30" s="173"/>
      <c r="X30" s="173"/>
      <c r="Y30" s="173"/>
      <c r="Z30" s="173"/>
      <c r="AA30" s="179"/>
    </row>
    <row r="31" spans="2:27" ht="15" customHeight="1" x14ac:dyDescent="0.25">
      <c r="B31" s="185"/>
      <c r="C31" s="659" t="s">
        <v>283</v>
      </c>
      <c r="D31" s="659"/>
      <c r="E31" s="659"/>
      <c r="F31" s="659"/>
      <c r="G31" s="659"/>
      <c r="H31" s="659"/>
      <c r="I31" s="659"/>
      <c r="J31" s="659"/>
      <c r="K31" s="173"/>
      <c r="L31" s="173"/>
      <c r="M31" s="173"/>
      <c r="N31" s="173"/>
      <c r="O31" s="173"/>
      <c r="P31" s="173"/>
      <c r="Q31" s="173"/>
      <c r="R31" s="173"/>
      <c r="S31" s="173"/>
      <c r="T31" s="173"/>
      <c r="U31" s="173"/>
      <c r="V31" s="173"/>
      <c r="W31" s="173"/>
      <c r="X31" s="173"/>
      <c r="Y31" s="173"/>
      <c r="Z31" s="173"/>
      <c r="AA31" s="179"/>
    </row>
    <row r="32" spans="2:27" ht="15" customHeight="1" x14ac:dyDescent="0.25">
      <c r="B32" s="185"/>
      <c r="C32" s="655" t="s">
        <v>310</v>
      </c>
      <c r="D32" s="656"/>
      <c r="E32" s="656"/>
      <c r="F32" s="656"/>
      <c r="G32" s="656"/>
      <c r="H32" s="657"/>
      <c r="I32" s="660" t="str">
        <f>H15</f>
        <v>"Nombre RL"</v>
      </c>
      <c r="J32" s="660"/>
      <c r="K32" s="660"/>
      <c r="L32" s="660"/>
      <c r="M32" s="660"/>
      <c r="N32" s="660"/>
      <c r="O32" s="660"/>
      <c r="P32" s="660"/>
      <c r="Q32" s="660"/>
      <c r="R32" s="660"/>
      <c r="S32" s="660"/>
      <c r="T32" s="660"/>
      <c r="U32" s="660"/>
      <c r="V32" s="660"/>
      <c r="W32" s="660"/>
      <c r="X32" s="660"/>
      <c r="Y32" s="660"/>
      <c r="Z32" s="173"/>
      <c r="AA32" s="179"/>
    </row>
    <row r="33" spans="2:27" ht="15" customHeight="1" x14ac:dyDescent="0.25">
      <c r="B33" s="185"/>
      <c r="C33" s="655" t="s">
        <v>281</v>
      </c>
      <c r="D33" s="656"/>
      <c r="E33" s="656"/>
      <c r="F33" s="656"/>
      <c r="G33" s="656"/>
      <c r="H33" s="657"/>
      <c r="I33" s="658"/>
      <c r="J33" s="658"/>
      <c r="K33" s="658"/>
      <c r="L33" s="658"/>
      <c r="M33" s="658"/>
      <c r="N33" s="658"/>
      <c r="O33" s="658"/>
      <c r="P33" s="658"/>
      <c r="Q33" s="658"/>
      <c r="R33" s="658"/>
      <c r="S33" s="658"/>
      <c r="T33" s="658"/>
      <c r="U33" s="658"/>
      <c r="V33" s="658"/>
      <c r="W33" s="658"/>
      <c r="X33" s="658"/>
      <c r="Y33" s="658"/>
      <c r="Z33" s="173"/>
      <c r="AA33" s="179"/>
    </row>
    <row r="34" spans="2:27" ht="15" customHeight="1" x14ac:dyDescent="0.25">
      <c r="B34" s="185"/>
      <c r="C34" s="655" t="s">
        <v>311</v>
      </c>
      <c r="D34" s="656"/>
      <c r="E34" s="656"/>
      <c r="F34" s="656"/>
      <c r="G34" s="656"/>
      <c r="H34" s="657"/>
      <c r="I34" s="660" t="str">
        <f>I27</f>
        <v>"Nombre Empresa"</v>
      </c>
      <c r="J34" s="660"/>
      <c r="K34" s="660"/>
      <c r="L34" s="660"/>
      <c r="M34" s="660"/>
      <c r="N34" s="660"/>
      <c r="O34" s="660"/>
      <c r="P34" s="660"/>
      <c r="Q34" s="660"/>
      <c r="R34" s="660"/>
      <c r="S34" s="660"/>
      <c r="T34" s="660"/>
      <c r="U34" s="660"/>
      <c r="V34" s="660"/>
      <c r="W34" s="660"/>
      <c r="X34" s="660"/>
      <c r="Y34" s="660"/>
      <c r="Z34" s="173"/>
      <c r="AA34" s="179"/>
    </row>
    <row r="35" spans="2:27" ht="15" customHeight="1" x14ac:dyDescent="0.25">
      <c r="B35" s="185"/>
      <c r="C35" s="655" t="s">
        <v>312</v>
      </c>
      <c r="D35" s="656"/>
      <c r="E35" s="656"/>
      <c r="F35" s="656"/>
      <c r="G35" s="656"/>
      <c r="H35" s="657"/>
      <c r="I35" s="658"/>
      <c r="J35" s="658"/>
      <c r="K35" s="658"/>
      <c r="L35" s="658"/>
      <c r="M35" s="658"/>
      <c r="N35" s="658"/>
      <c r="O35" s="658"/>
      <c r="P35" s="658"/>
      <c r="Q35" s="658"/>
      <c r="R35" s="658"/>
      <c r="S35" s="658"/>
      <c r="T35" s="658"/>
      <c r="U35" s="658"/>
      <c r="V35" s="658"/>
      <c r="W35" s="658"/>
      <c r="X35" s="658"/>
      <c r="Y35" s="658"/>
      <c r="Z35" s="173"/>
      <c r="AA35" s="179"/>
    </row>
    <row r="36" spans="2:27" ht="15" customHeight="1" x14ac:dyDescent="0.25">
      <c r="B36" s="185"/>
      <c r="C36" s="277"/>
      <c r="D36" s="273"/>
      <c r="E36" s="273"/>
      <c r="F36" s="273"/>
      <c r="G36" s="173"/>
      <c r="H36" s="173"/>
      <c r="I36" s="173"/>
      <c r="J36" s="173"/>
      <c r="K36" s="173"/>
      <c r="L36" s="173"/>
      <c r="M36" s="173"/>
      <c r="N36" s="173"/>
      <c r="O36" s="173"/>
      <c r="P36" s="173"/>
      <c r="Q36" s="173"/>
      <c r="R36" s="173"/>
      <c r="S36" s="173"/>
      <c r="T36" s="173"/>
      <c r="U36" s="173"/>
      <c r="V36" s="173"/>
      <c r="W36" s="173"/>
      <c r="X36" s="173"/>
      <c r="Y36" s="173"/>
      <c r="Z36" s="173"/>
      <c r="AA36" s="179"/>
    </row>
    <row r="37" spans="2:27" ht="15" customHeight="1" x14ac:dyDescent="0.25">
      <c r="B37" s="185"/>
      <c r="C37" s="277"/>
      <c r="D37" s="273"/>
      <c r="E37" s="273"/>
      <c r="F37" s="273"/>
      <c r="G37" s="173"/>
      <c r="H37" s="173"/>
      <c r="I37" s="173"/>
      <c r="J37" s="173"/>
      <c r="K37" s="173"/>
      <c r="L37" s="173"/>
      <c r="M37" s="173"/>
      <c r="N37" s="173"/>
      <c r="O37" s="173"/>
      <c r="P37" s="173"/>
      <c r="Q37" s="173"/>
      <c r="R37" s="173"/>
      <c r="S37" s="173"/>
      <c r="T37" s="173"/>
      <c r="U37" s="173"/>
      <c r="V37" s="173"/>
      <c r="W37" s="173"/>
      <c r="X37" s="173"/>
      <c r="Y37" s="173"/>
      <c r="Z37" s="173"/>
      <c r="AA37" s="179"/>
    </row>
    <row r="38" spans="2:27" ht="15" customHeight="1" x14ac:dyDescent="0.25">
      <c r="B38" s="185"/>
      <c r="C38" s="647" t="s">
        <v>313</v>
      </c>
      <c r="D38" s="647"/>
      <c r="E38" s="647"/>
      <c r="F38" s="647"/>
      <c r="G38" s="647"/>
      <c r="H38" s="647"/>
      <c r="I38" s="647"/>
      <c r="J38" s="647"/>
      <c r="K38" s="647"/>
      <c r="L38" s="647"/>
      <c r="M38" s="647"/>
      <c r="N38" s="647"/>
      <c r="O38" s="647"/>
      <c r="P38" s="647"/>
      <c r="Q38" s="647"/>
      <c r="R38" s="647"/>
      <c r="S38" s="647"/>
      <c r="T38" s="647"/>
      <c r="U38" s="647"/>
      <c r="V38" s="647"/>
      <c r="W38" s="647"/>
      <c r="X38" s="647"/>
      <c r="Y38" s="647"/>
      <c r="Z38" s="173"/>
      <c r="AA38" s="179"/>
    </row>
    <row r="39" spans="2:27" ht="15" customHeight="1" x14ac:dyDescent="0.25">
      <c r="B39" s="185"/>
      <c r="C39" s="647"/>
      <c r="D39" s="647"/>
      <c r="E39" s="647"/>
      <c r="F39" s="647"/>
      <c r="G39" s="647"/>
      <c r="H39" s="647"/>
      <c r="I39" s="647"/>
      <c r="J39" s="647"/>
      <c r="K39" s="647"/>
      <c r="L39" s="647"/>
      <c r="M39" s="647"/>
      <c r="N39" s="647"/>
      <c r="O39" s="647"/>
      <c r="P39" s="647"/>
      <c r="Q39" s="647"/>
      <c r="R39" s="647"/>
      <c r="S39" s="647"/>
      <c r="T39" s="647"/>
      <c r="U39" s="647"/>
      <c r="V39" s="647"/>
      <c r="W39" s="647"/>
      <c r="X39" s="647"/>
      <c r="Y39" s="647"/>
      <c r="Z39" s="173"/>
      <c r="AA39" s="179"/>
    </row>
    <row r="40" spans="2:27" ht="42.75" customHeight="1" x14ac:dyDescent="0.25">
      <c r="B40" s="185"/>
      <c r="C40" s="647"/>
      <c r="D40" s="647"/>
      <c r="E40" s="647"/>
      <c r="F40" s="647"/>
      <c r="G40" s="647"/>
      <c r="H40" s="647"/>
      <c r="I40" s="647"/>
      <c r="J40" s="647"/>
      <c r="K40" s="647"/>
      <c r="L40" s="647"/>
      <c r="M40" s="647"/>
      <c r="N40" s="647"/>
      <c r="O40" s="647"/>
      <c r="P40" s="647"/>
      <c r="Q40" s="647"/>
      <c r="R40" s="647"/>
      <c r="S40" s="647"/>
      <c r="T40" s="647"/>
      <c r="U40" s="647"/>
      <c r="V40" s="647"/>
      <c r="W40" s="647"/>
      <c r="X40" s="647"/>
      <c r="Y40" s="647"/>
      <c r="Z40" s="173"/>
      <c r="AA40" s="179"/>
    </row>
    <row r="41" spans="2:27" s="271" customFormat="1" ht="48.75" customHeight="1" x14ac:dyDescent="0.25">
      <c r="B41" s="174"/>
      <c r="C41" s="272">
        <v>1</v>
      </c>
      <c r="D41" s="654" t="s">
        <v>314</v>
      </c>
      <c r="E41" s="654"/>
      <c r="F41" s="654"/>
      <c r="G41" s="654"/>
      <c r="H41" s="654"/>
      <c r="I41" s="654"/>
      <c r="J41" s="654"/>
      <c r="K41" s="654"/>
      <c r="L41" s="654"/>
      <c r="M41" s="654"/>
      <c r="N41" s="654"/>
      <c r="O41" s="654"/>
      <c r="P41" s="654"/>
      <c r="Q41" s="654"/>
      <c r="R41" s="654"/>
      <c r="S41" s="654"/>
      <c r="T41" s="654"/>
      <c r="U41" s="654"/>
      <c r="V41" s="249"/>
      <c r="W41" s="249"/>
      <c r="X41" s="249"/>
      <c r="Y41" s="249"/>
      <c r="Z41" s="249"/>
      <c r="AA41" s="278"/>
    </row>
    <row r="42" spans="2:27" s="271" customFormat="1" ht="129.19999999999999" customHeight="1" x14ac:dyDescent="0.25">
      <c r="B42" s="174"/>
      <c r="C42" s="272">
        <v>2</v>
      </c>
      <c r="D42" s="654" t="s">
        <v>315</v>
      </c>
      <c r="E42" s="654"/>
      <c r="F42" s="654"/>
      <c r="G42" s="654"/>
      <c r="H42" s="654"/>
      <c r="I42" s="654"/>
      <c r="J42" s="654"/>
      <c r="K42" s="654"/>
      <c r="L42" s="654"/>
      <c r="M42" s="654"/>
      <c r="N42" s="654"/>
      <c r="O42" s="654"/>
      <c r="P42" s="654"/>
      <c r="Q42" s="654"/>
      <c r="R42" s="654"/>
      <c r="S42" s="654"/>
      <c r="T42" s="654"/>
      <c r="U42" s="654"/>
      <c r="V42" s="249"/>
      <c r="W42" s="249"/>
      <c r="X42" s="249"/>
      <c r="Y42" s="249"/>
      <c r="Z42" s="249"/>
      <c r="AA42" s="278"/>
    </row>
    <row r="43" spans="2:27" s="271" customFormat="1" ht="84.2" customHeight="1" x14ac:dyDescent="0.25">
      <c r="B43" s="174"/>
      <c r="C43" s="272">
        <v>3</v>
      </c>
      <c r="D43" s="654" t="s">
        <v>316</v>
      </c>
      <c r="E43" s="654"/>
      <c r="F43" s="654"/>
      <c r="G43" s="654"/>
      <c r="H43" s="654"/>
      <c r="I43" s="654"/>
      <c r="J43" s="654"/>
      <c r="K43" s="654"/>
      <c r="L43" s="654"/>
      <c r="M43" s="654"/>
      <c r="N43" s="654"/>
      <c r="O43" s="654"/>
      <c r="P43" s="654"/>
      <c r="Q43" s="654"/>
      <c r="R43" s="654"/>
      <c r="S43" s="654"/>
      <c r="T43" s="654"/>
      <c r="U43" s="654"/>
      <c r="V43" s="249"/>
      <c r="W43" s="249"/>
      <c r="X43" s="249"/>
      <c r="Y43" s="249"/>
      <c r="Z43" s="249"/>
      <c r="AA43" s="278"/>
    </row>
    <row r="44" spans="2:27" s="271" customFormat="1" ht="99.75" customHeight="1" x14ac:dyDescent="0.25">
      <c r="B44" s="174"/>
      <c r="C44" s="272">
        <v>4</v>
      </c>
      <c r="D44" s="654" t="s">
        <v>317</v>
      </c>
      <c r="E44" s="654"/>
      <c r="F44" s="654"/>
      <c r="G44" s="654"/>
      <c r="H44" s="654"/>
      <c r="I44" s="654"/>
      <c r="J44" s="654"/>
      <c r="K44" s="654"/>
      <c r="L44" s="654"/>
      <c r="M44" s="654"/>
      <c r="N44" s="654"/>
      <c r="O44" s="654"/>
      <c r="P44" s="654"/>
      <c r="Q44" s="654"/>
      <c r="R44" s="654"/>
      <c r="S44" s="654"/>
      <c r="T44" s="654"/>
      <c r="U44" s="654"/>
      <c r="V44" s="249"/>
      <c r="W44" s="249"/>
      <c r="X44" s="249"/>
      <c r="Y44" s="249"/>
      <c r="Z44" s="249"/>
      <c r="AA44" s="278"/>
    </row>
    <row r="45" spans="2:27" ht="30.75" customHeight="1" x14ac:dyDescent="0.25">
      <c r="B45" s="185"/>
      <c r="C45" s="647" t="s">
        <v>318</v>
      </c>
      <c r="D45" s="647"/>
      <c r="E45" s="647"/>
      <c r="F45" s="647"/>
      <c r="G45" s="647"/>
      <c r="H45" s="647"/>
      <c r="I45" s="647"/>
      <c r="J45" s="647"/>
      <c r="K45" s="647"/>
      <c r="L45" s="647"/>
      <c r="M45" s="647"/>
      <c r="N45" s="647"/>
      <c r="O45" s="647"/>
      <c r="P45" s="647"/>
      <c r="Q45" s="647"/>
      <c r="R45" s="647"/>
      <c r="S45" s="647"/>
      <c r="T45" s="647"/>
      <c r="U45" s="647"/>
      <c r="V45" s="647"/>
      <c r="W45" s="647"/>
      <c r="X45" s="647"/>
      <c r="Y45" s="647"/>
      <c r="Z45" s="173"/>
      <c r="AA45" s="179"/>
    </row>
    <row r="46" spans="2:27" ht="15" customHeight="1" x14ac:dyDescent="0.25">
      <c r="B46" s="185"/>
      <c r="C46" s="647"/>
      <c r="D46" s="647"/>
      <c r="E46" s="647"/>
      <c r="F46" s="647"/>
      <c r="G46" s="647"/>
      <c r="H46" s="647"/>
      <c r="I46" s="647"/>
      <c r="J46" s="647"/>
      <c r="K46" s="647"/>
      <c r="L46" s="647"/>
      <c r="M46" s="647"/>
      <c r="N46" s="647"/>
      <c r="O46" s="647"/>
      <c r="P46" s="647"/>
      <c r="Q46" s="647"/>
      <c r="R46" s="647"/>
      <c r="S46" s="647"/>
      <c r="T46" s="647"/>
      <c r="U46" s="647"/>
      <c r="V46" s="647"/>
      <c r="W46" s="647"/>
      <c r="X46" s="647"/>
      <c r="Y46" s="647"/>
      <c r="Z46" s="173"/>
      <c r="AA46" s="179"/>
    </row>
    <row r="47" spans="2:27" ht="41.25" customHeight="1" x14ac:dyDescent="0.25">
      <c r="B47" s="185"/>
      <c r="C47" s="647"/>
      <c r="D47" s="647"/>
      <c r="E47" s="647"/>
      <c r="F47" s="647"/>
      <c r="G47" s="647"/>
      <c r="H47" s="647"/>
      <c r="I47" s="647"/>
      <c r="J47" s="647"/>
      <c r="K47" s="647"/>
      <c r="L47" s="647"/>
      <c r="M47" s="647"/>
      <c r="N47" s="647"/>
      <c r="O47" s="647"/>
      <c r="P47" s="647"/>
      <c r="Q47" s="647"/>
      <c r="R47" s="647"/>
      <c r="S47" s="647"/>
      <c r="T47" s="647"/>
      <c r="U47" s="647"/>
      <c r="V47" s="647"/>
      <c r="W47" s="647"/>
      <c r="X47" s="647"/>
      <c r="Y47" s="647"/>
      <c r="Z47" s="173"/>
      <c r="AA47" s="179"/>
    </row>
    <row r="48" spans="2:27" ht="25.5" customHeight="1" x14ac:dyDescent="0.25">
      <c r="B48" s="185"/>
      <c r="C48" s="647" t="s">
        <v>319</v>
      </c>
      <c r="D48" s="647"/>
      <c r="E48" s="647"/>
      <c r="F48" s="647"/>
      <c r="G48" s="647"/>
      <c r="H48" s="647"/>
      <c r="I48" s="647"/>
      <c r="J48" s="647"/>
      <c r="K48" s="647"/>
      <c r="L48" s="647"/>
      <c r="M48" s="647"/>
      <c r="N48" s="647"/>
      <c r="O48" s="647"/>
      <c r="P48" s="647"/>
      <c r="Q48" s="647"/>
      <c r="R48" s="647"/>
      <c r="S48" s="647"/>
      <c r="T48" s="647"/>
      <c r="U48" s="647"/>
      <c r="V48" s="647"/>
      <c r="W48" s="647"/>
      <c r="X48" s="647"/>
      <c r="Y48" s="647"/>
      <c r="Z48" s="173"/>
      <c r="AA48" s="179"/>
    </row>
    <row r="49" spans="2:27" ht="15" customHeight="1" x14ac:dyDescent="0.25">
      <c r="B49" s="185"/>
      <c r="C49" s="647"/>
      <c r="D49" s="647"/>
      <c r="E49" s="647"/>
      <c r="F49" s="647"/>
      <c r="G49" s="647"/>
      <c r="H49" s="647"/>
      <c r="I49" s="647"/>
      <c r="J49" s="647"/>
      <c r="K49" s="647"/>
      <c r="L49" s="647"/>
      <c r="M49" s="647"/>
      <c r="N49" s="647"/>
      <c r="O49" s="647"/>
      <c r="P49" s="647"/>
      <c r="Q49" s="647"/>
      <c r="R49" s="647"/>
      <c r="S49" s="647"/>
      <c r="T49" s="647"/>
      <c r="U49" s="647"/>
      <c r="V49" s="647"/>
      <c r="W49" s="647"/>
      <c r="X49" s="647"/>
      <c r="Y49" s="647"/>
      <c r="Z49" s="173"/>
      <c r="AA49" s="179"/>
    </row>
    <row r="50" spans="2:27" ht="79.5" customHeight="1" x14ac:dyDescent="0.25">
      <c r="B50" s="185"/>
      <c r="C50" s="647"/>
      <c r="D50" s="647"/>
      <c r="E50" s="647"/>
      <c r="F50" s="647"/>
      <c r="G50" s="647"/>
      <c r="H50" s="647"/>
      <c r="I50" s="647"/>
      <c r="J50" s="647"/>
      <c r="K50" s="647"/>
      <c r="L50" s="647"/>
      <c r="M50" s="647"/>
      <c r="N50" s="647"/>
      <c r="O50" s="647"/>
      <c r="P50" s="647"/>
      <c r="Q50" s="647"/>
      <c r="R50" s="647"/>
      <c r="S50" s="647"/>
      <c r="T50" s="647"/>
      <c r="U50" s="647"/>
      <c r="V50" s="647"/>
      <c r="W50" s="647"/>
      <c r="X50" s="647"/>
      <c r="Y50" s="647"/>
      <c r="Z50" s="173"/>
      <c r="AA50" s="179"/>
    </row>
    <row r="51" spans="2:27" ht="15" customHeight="1" x14ac:dyDescent="0.25">
      <c r="B51" s="185"/>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85"/>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85"/>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91.5" customHeight="1" x14ac:dyDescent="0.25">
      <c r="B54" s="185"/>
      <c r="D54" s="649" t="s">
        <v>320</v>
      </c>
      <c r="E54" s="649"/>
      <c r="F54" s="649"/>
      <c r="G54" s="649"/>
      <c r="H54" s="649"/>
      <c r="I54" s="649"/>
      <c r="J54" s="649"/>
      <c r="K54" s="649"/>
      <c r="L54" s="649"/>
      <c r="M54" s="649"/>
      <c r="N54" s="649"/>
      <c r="O54" s="653" t="s">
        <v>321</v>
      </c>
      <c r="P54" s="653"/>
      <c r="Q54" s="653"/>
      <c r="R54" s="653"/>
      <c r="S54" s="653"/>
      <c r="T54" s="653"/>
      <c r="U54" s="653" t="s">
        <v>322</v>
      </c>
      <c r="V54" s="653"/>
      <c r="W54" s="653"/>
      <c r="X54" s="653"/>
      <c r="Y54" s="653"/>
      <c r="Z54" s="653"/>
      <c r="AA54" s="179"/>
    </row>
    <row r="55" spans="2:27" ht="42" customHeight="1" x14ac:dyDescent="0.25">
      <c r="B55" s="185"/>
      <c r="D55" s="649" t="s">
        <v>330</v>
      </c>
      <c r="E55" s="649"/>
      <c r="F55" s="649"/>
      <c r="G55" s="649"/>
      <c r="H55" s="649"/>
      <c r="I55" s="649"/>
      <c r="J55" s="649"/>
      <c r="K55" s="649"/>
      <c r="L55" s="649"/>
      <c r="M55" s="649"/>
      <c r="N55" s="649"/>
      <c r="O55" s="651"/>
      <c r="P55" s="651"/>
      <c r="Q55" s="651"/>
      <c r="R55" s="651"/>
      <c r="S55" s="651"/>
      <c r="T55" s="651"/>
      <c r="U55" s="661" t="s">
        <v>323</v>
      </c>
      <c r="V55" s="661"/>
      <c r="W55" s="661"/>
      <c r="X55" s="661"/>
      <c r="Y55" s="661"/>
      <c r="Z55" s="661"/>
      <c r="AA55" s="179"/>
    </row>
    <row r="56" spans="2:27" ht="254.25" customHeight="1" x14ac:dyDescent="0.25">
      <c r="B56" s="185"/>
      <c r="D56" s="649" t="s">
        <v>324</v>
      </c>
      <c r="E56" s="649"/>
      <c r="F56" s="649"/>
      <c r="G56" s="649"/>
      <c r="H56" s="649"/>
      <c r="I56" s="649"/>
      <c r="J56" s="649"/>
      <c r="K56" s="649"/>
      <c r="L56" s="649"/>
      <c r="M56" s="649"/>
      <c r="N56" s="649"/>
      <c r="O56" s="651" t="s">
        <v>331</v>
      </c>
      <c r="P56" s="651"/>
      <c r="Q56" s="651"/>
      <c r="R56" s="651"/>
      <c r="S56" s="651"/>
      <c r="T56" s="651"/>
      <c r="U56" s="661" t="s">
        <v>325</v>
      </c>
      <c r="V56" s="661"/>
      <c r="W56" s="661"/>
      <c r="X56" s="661"/>
      <c r="Y56" s="661"/>
      <c r="Z56" s="661"/>
      <c r="AA56" s="179"/>
    </row>
    <row r="57" spans="2:27" ht="72.75" customHeight="1" x14ac:dyDescent="0.25">
      <c r="B57" s="185"/>
      <c r="D57" s="649" t="s">
        <v>326</v>
      </c>
      <c r="E57" s="649"/>
      <c r="F57" s="649"/>
      <c r="G57" s="649"/>
      <c r="H57" s="649"/>
      <c r="I57" s="649"/>
      <c r="J57" s="649"/>
      <c r="K57" s="649"/>
      <c r="L57" s="649"/>
      <c r="M57" s="649"/>
      <c r="N57" s="649"/>
      <c r="O57" s="651"/>
      <c r="P57" s="651"/>
      <c r="Q57" s="651"/>
      <c r="R57" s="651"/>
      <c r="S57" s="651"/>
      <c r="T57" s="651"/>
      <c r="U57" s="661" t="s">
        <v>327</v>
      </c>
      <c r="V57" s="661"/>
      <c r="W57" s="661"/>
      <c r="X57" s="661"/>
      <c r="Y57" s="661"/>
      <c r="Z57" s="661"/>
      <c r="AA57" s="179"/>
    </row>
    <row r="58" spans="2:27" ht="72.75" customHeight="1" x14ac:dyDescent="0.25">
      <c r="B58" s="185"/>
      <c r="D58" s="649" t="s">
        <v>332</v>
      </c>
      <c r="E58" s="649"/>
      <c r="F58" s="649"/>
      <c r="G58" s="649"/>
      <c r="H58" s="649"/>
      <c r="I58" s="649"/>
      <c r="J58" s="649"/>
      <c r="K58" s="649"/>
      <c r="L58" s="649"/>
      <c r="M58" s="649"/>
      <c r="N58" s="649"/>
      <c r="O58" s="651" t="s">
        <v>328</v>
      </c>
      <c r="P58" s="651"/>
      <c r="Q58" s="651"/>
      <c r="R58" s="651"/>
      <c r="S58" s="651"/>
      <c r="T58" s="651"/>
      <c r="U58" s="661" t="s">
        <v>329</v>
      </c>
      <c r="V58" s="661"/>
      <c r="W58" s="661"/>
      <c r="X58" s="661"/>
      <c r="Y58" s="661"/>
      <c r="Z58" s="661"/>
      <c r="AA58" s="179"/>
    </row>
    <row r="59" spans="2:27" ht="15" customHeight="1" x14ac:dyDescent="0.25">
      <c r="B59" s="185"/>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5"/>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5"/>
      <c r="C61" s="647"/>
      <c r="D61" s="647"/>
      <c r="E61" s="647"/>
      <c r="F61" s="647"/>
      <c r="G61" s="647"/>
      <c r="H61" s="647"/>
      <c r="I61" s="647"/>
      <c r="J61" s="647"/>
      <c r="K61" s="647"/>
      <c r="L61" s="647"/>
      <c r="M61" s="647"/>
      <c r="N61" s="647"/>
      <c r="O61" s="647"/>
      <c r="P61" s="647"/>
      <c r="Q61" s="647"/>
      <c r="R61" s="647"/>
      <c r="S61" s="647"/>
      <c r="T61" s="647"/>
      <c r="U61" s="647"/>
      <c r="V61" s="647"/>
      <c r="W61" s="647"/>
      <c r="X61" s="647"/>
      <c r="Y61" s="647"/>
      <c r="Z61" s="173"/>
      <c r="AA61" s="179"/>
    </row>
    <row r="62" spans="2:27" ht="15" customHeight="1" x14ac:dyDescent="0.25">
      <c r="B62" s="185"/>
      <c r="C62" s="647"/>
      <c r="D62" s="647"/>
      <c r="E62" s="647"/>
      <c r="F62" s="647"/>
      <c r="G62" s="647"/>
      <c r="H62" s="647"/>
      <c r="I62" s="647"/>
      <c r="J62" s="647"/>
      <c r="K62" s="647"/>
      <c r="L62" s="647"/>
      <c r="M62" s="647"/>
      <c r="N62" s="647"/>
      <c r="O62" s="647"/>
      <c r="P62" s="647"/>
      <c r="Q62" s="647"/>
      <c r="R62" s="647"/>
      <c r="S62" s="647"/>
      <c r="T62" s="647"/>
      <c r="U62" s="647"/>
      <c r="V62" s="647"/>
      <c r="W62" s="647"/>
      <c r="X62" s="647"/>
      <c r="Y62" s="647"/>
      <c r="Z62" s="173"/>
      <c r="AA62" s="179"/>
    </row>
    <row r="63" spans="2:27" ht="69" customHeight="1" thickBot="1" x14ac:dyDescent="0.3">
      <c r="B63" s="191"/>
      <c r="C63" s="648"/>
      <c r="D63" s="648"/>
      <c r="E63" s="648"/>
      <c r="F63" s="648"/>
      <c r="G63" s="648"/>
      <c r="H63" s="648"/>
      <c r="I63" s="648"/>
      <c r="J63" s="648"/>
      <c r="K63" s="648"/>
      <c r="L63" s="648"/>
      <c r="M63" s="648"/>
      <c r="N63" s="648"/>
      <c r="O63" s="648"/>
      <c r="P63" s="648"/>
      <c r="Q63" s="648"/>
      <c r="R63" s="648"/>
      <c r="S63" s="648"/>
      <c r="T63" s="648"/>
      <c r="U63" s="648"/>
      <c r="V63" s="648"/>
      <c r="W63" s="648"/>
      <c r="X63" s="648"/>
      <c r="Y63" s="648"/>
      <c r="Z63" s="192"/>
      <c r="AA63" s="193"/>
    </row>
  </sheetData>
  <sheetProtection sheet="1" objects="1" scenarios="1"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Normal="100" workbookViewId="0">
      <selection activeCell="B4" sqref="B4:AB8"/>
    </sheetView>
  </sheetViews>
  <sheetFormatPr baseColWidth="10" defaultRowHeight="15" x14ac:dyDescent="0.25"/>
  <sheetData>
    <row r="3" spans="2:16" thickBot="1" x14ac:dyDescent="0.3"/>
    <row r="4" spans="2:16" x14ac:dyDescent="0.25">
      <c r="B4" s="425" t="s">
        <v>354</v>
      </c>
      <c r="C4" s="426"/>
      <c r="D4" s="426"/>
      <c r="E4" s="426"/>
      <c r="F4" s="426"/>
      <c r="G4" s="426"/>
      <c r="H4" s="426"/>
      <c r="I4" s="426"/>
      <c r="J4" s="426"/>
      <c r="K4" s="426"/>
      <c r="L4" s="426"/>
      <c r="M4" s="426"/>
      <c r="N4" s="426"/>
      <c r="O4" s="426"/>
      <c r="P4" s="427"/>
    </row>
    <row r="5" spans="2:16" x14ac:dyDescent="0.25">
      <c r="B5" s="428"/>
      <c r="C5" s="429"/>
      <c r="D5" s="429"/>
      <c r="E5" s="429"/>
      <c r="F5" s="429"/>
      <c r="G5" s="429"/>
      <c r="H5" s="429"/>
      <c r="I5" s="429"/>
      <c r="J5" s="429"/>
      <c r="K5" s="429"/>
      <c r="L5" s="429"/>
      <c r="M5" s="429"/>
      <c r="N5" s="429"/>
      <c r="O5" s="429"/>
      <c r="P5" s="430"/>
    </row>
    <row r="6" spans="2:16" x14ac:dyDescent="0.25">
      <c r="B6" s="428"/>
      <c r="C6" s="429"/>
      <c r="D6" s="429"/>
      <c r="E6" s="429"/>
      <c r="F6" s="429"/>
      <c r="G6" s="429"/>
      <c r="H6" s="429"/>
      <c r="I6" s="429"/>
      <c r="J6" s="429"/>
      <c r="K6" s="429"/>
      <c r="L6" s="429"/>
      <c r="M6" s="429"/>
      <c r="N6" s="429"/>
      <c r="O6" s="429"/>
      <c r="P6" s="430"/>
    </row>
    <row r="7" spans="2:16" x14ac:dyDescent="0.25">
      <c r="B7" s="428"/>
      <c r="C7" s="429"/>
      <c r="D7" s="429"/>
      <c r="E7" s="429"/>
      <c r="F7" s="429"/>
      <c r="G7" s="429"/>
      <c r="H7" s="429"/>
      <c r="I7" s="429"/>
      <c r="J7" s="429"/>
      <c r="K7" s="429"/>
      <c r="L7" s="429"/>
      <c r="M7" s="429"/>
      <c r="N7" s="429"/>
      <c r="O7" s="429"/>
      <c r="P7" s="430"/>
    </row>
    <row r="8" spans="2:16" ht="15.75" thickBot="1" x14ac:dyDescent="0.3">
      <c r="B8" s="431"/>
      <c r="C8" s="432"/>
      <c r="D8" s="432"/>
      <c r="E8" s="432"/>
      <c r="F8" s="432"/>
      <c r="G8" s="432"/>
      <c r="H8" s="432"/>
      <c r="I8" s="432"/>
      <c r="J8" s="432"/>
      <c r="K8" s="432"/>
      <c r="L8" s="432"/>
      <c r="M8" s="432"/>
      <c r="N8" s="432"/>
      <c r="O8" s="432"/>
      <c r="P8" s="433"/>
    </row>
  </sheetData>
  <sheetProtection sheet="1" objects="1" scenarios="1"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100"/>
  <sheetViews>
    <sheetView showGridLines="0" topLeftCell="B1" zoomScale="70" zoomScaleNormal="70" zoomScaleSheetLayoutView="100" workbookViewId="0">
      <selection activeCell="J34" sqref="J34:W3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106" customFormat="1" ht="15" customHeight="1" x14ac:dyDescent="0.25"/>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120"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120"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s="120"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s="106" customFormat="1"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s="106" customFormat="1" ht="10.15" customHeight="1" x14ac:dyDescent="0.25">
      <c r="B12" s="2"/>
      <c r="C12" s="3"/>
      <c r="D12" s="3"/>
      <c r="E12" s="3"/>
      <c r="F12" s="3"/>
      <c r="G12" s="3"/>
      <c r="H12" s="3"/>
      <c r="I12" s="3"/>
      <c r="J12" s="3"/>
      <c r="K12" s="3"/>
      <c r="L12" s="3"/>
      <c r="M12" s="3"/>
      <c r="N12" s="3"/>
      <c r="O12" s="3"/>
      <c r="P12" s="3"/>
      <c r="Q12" s="3"/>
      <c r="R12" s="35"/>
      <c r="S12" s="3"/>
      <c r="T12" s="3"/>
      <c r="U12" s="3"/>
      <c r="V12" s="3"/>
      <c r="W12" s="3"/>
      <c r="X12" s="3"/>
      <c r="Y12" s="3"/>
      <c r="Z12" s="3"/>
      <c r="AA12" s="4"/>
    </row>
    <row r="13" spans="2:27" s="106" customFormat="1" ht="15" customHeight="1" x14ac:dyDescent="0.25">
      <c r="B13" s="5"/>
      <c r="C13" s="28" t="s">
        <v>4</v>
      </c>
      <c r="D13" s="7"/>
      <c r="E13" s="7"/>
      <c r="F13" s="7"/>
      <c r="G13" s="7"/>
      <c r="H13" s="469" t="s">
        <v>264</v>
      </c>
      <c r="I13" s="469"/>
      <c r="J13" s="469"/>
      <c r="K13" s="469"/>
      <c r="L13" s="469"/>
      <c r="M13" s="469"/>
      <c r="N13" s="469"/>
      <c r="O13" s="469"/>
      <c r="P13" s="469"/>
      <c r="Q13" s="469"/>
      <c r="R13" s="469"/>
      <c r="S13" s="469"/>
      <c r="T13" s="469"/>
      <c r="U13" s="6"/>
      <c r="V13" s="29" t="s">
        <v>3</v>
      </c>
      <c r="W13" s="466">
        <v>2</v>
      </c>
      <c r="X13" s="467"/>
      <c r="Y13" s="467"/>
      <c r="Z13" s="468"/>
      <c r="AA13" s="8"/>
    </row>
    <row r="14" spans="2:27" s="106"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106" customFormat="1" ht="15" customHeight="1" x14ac:dyDescent="0.25">
      <c r="B15" s="5"/>
      <c r="C15" s="28" t="s">
        <v>2</v>
      </c>
      <c r="D15" s="7"/>
      <c r="E15" s="7"/>
      <c r="F15" s="7"/>
      <c r="G15" s="7"/>
      <c r="H15" s="457" t="s">
        <v>263</v>
      </c>
      <c r="I15" s="458"/>
      <c r="J15" s="458"/>
      <c r="K15" s="458"/>
      <c r="L15" s="458"/>
      <c r="M15" s="458"/>
      <c r="N15" s="458"/>
      <c r="O15" s="458"/>
      <c r="P15" s="458"/>
      <c r="Q15" s="458"/>
      <c r="R15" s="458"/>
      <c r="S15" s="458"/>
      <c r="T15" s="459"/>
      <c r="U15" s="6"/>
      <c r="V15" s="29" t="s">
        <v>334</v>
      </c>
      <c r="W15" s="454"/>
      <c r="X15" s="455"/>
      <c r="Y15" s="455"/>
      <c r="Z15" s="456"/>
      <c r="AA15" s="8"/>
    </row>
    <row r="16" spans="2:27" s="106"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107" customFormat="1" ht="15" customHeight="1" x14ac:dyDescent="0.25">
      <c r="B17" s="460" t="s">
        <v>10</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2:28" s="107" customFormat="1" ht="15" customHeight="1" thickBot="1" x14ac:dyDescent="0.3">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5"/>
    </row>
    <row r="19" spans="2:28" s="106" customFormat="1" ht="15" customHeight="1" x14ac:dyDescent="0.25">
      <c r="B19" s="108"/>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10"/>
    </row>
    <row r="20" spans="2:28" s="106" customFormat="1" ht="15" customHeight="1" x14ac:dyDescent="0.25">
      <c r="B20" s="111" t="s">
        <v>132</v>
      </c>
      <c r="C20" s="112"/>
      <c r="D20" s="112"/>
      <c r="E20" s="112"/>
      <c r="F20" s="112"/>
      <c r="G20" s="112"/>
      <c r="H20" s="112"/>
      <c r="I20" s="112"/>
      <c r="J20" s="112"/>
      <c r="K20" s="112"/>
      <c r="L20" s="112"/>
      <c r="M20" s="112"/>
      <c r="N20" s="112"/>
      <c r="O20" s="112"/>
      <c r="P20" s="112"/>
      <c r="Q20" s="112"/>
      <c r="R20" s="112"/>
      <c r="S20" s="112"/>
      <c r="T20" s="112"/>
      <c r="U20" s="112"/>
      <c r="V20" s="112"/>
      <c r="W20" s="112"/>
      <c r="X20" s="112"/>
      <c r="Y20" s="112"/>
      <c r="Z20" s="112"/>
      <c r="AA20" s="113"/>
    </row>
    <row r="21" spans="2:28" s="106" customFormat="1" ht="24" customHeight="1" x14ac:dyDescent="0.25">
      <c r="B21" s="114" t="str">
        <f>H13</f>
        <v>"Nombre Empresa"</v>
      </c>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c r="AA21" s="116"/>
    </row>
    <row r="22" spans="2:28" s="106" customFormat="1" ht="15" customHeight="1" x14ac:dyDescent="0.25">
      <c r="B22" s="117" t="s">
        <v>11</v>
      </c>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9"/>
    </row>
    <row r="23" spans="2:28" ht="15" customHeight="1" x14ac:dyDescent="0.25">
      <c r="B23" s="438"/>
      <c r="C23" s="439"/>
      <c r="D23" s="439"/>
      <c r="E23" s="439"/>
      <c r="F23" s="439"/>
      <c r="G23" s="439"/>
      <c r="H23" s="439"/>
      <c r="I23" s="439"/>
      <c r="J23" s="439"/>
      <c r="K23" s="439"/>
      <c r="L23" s="439"/>
      <c r="M23" s="439"/>
      <c r="N23" s="439"/>
      <c r="O23" s="439"/>
      <c r="P23" s="439"/>
      <c r="Q23" s="439"/>
      <c r="R23" s="439"/>
      <c r="S23" s="439"/>
      <c r="T23" s="439"/>
      <c r="U23" s="439"/>
      <c r="V23" s="439"/>
      <c r="W23" s="439"/>
      <c r="X23" s="439"/>
      <c r="Y23" s="439"/>
      <c r="Z23" s="439"/>
      <c r="AA23" s="440"/>
    </row>
    <row r="24" spans="2:28" ht="15" customHeight="1" x14ac:dyDescent="0.25">
      <c r="B24" s="441"/>
      <c r="C24" s="442"/>
      <c r="D24" s="442"/>
      <c r="E24" s="442"/>
      <c r="F24" s="442"/>
      <c r="G24" s="442"/>
      <c r="H24" s="442"/>
      <c r="I24" s="442"/>
      <c r="J24" s="442"/>
      <c r="K24" s="442"/>
      <c r="L24" s="442"/>
      <c r="M24" s="442"/>
      <c r="N24" s="442"/>
      <c r="O24" s="442"/>
      <c r="P24" s="442"/>
      <c r="Q24" s="442"/>
      <c r="R24" s="442"/>
      <c r="S24" s="442"/>
      <c r="T24" s="442"/>
      <c r="U24" s="442"/>
      <c r="V24" s="442"/>
      <c r="W24" s="442"/>
      <c r="X24" s="442"/>
      <c r="Y24" s="442"/>
      <c r="Z24" s="442"/>
      <c r="AA24" s="443"/>
    </row>
    <row r="25" spans="2:28" ht="15" customHeight="1" x14ac:dyDescent="0.25">
      <c r="B25" s="449" t="s">
        <v>12</v>
      </c>
      <c r="C25" s="448"/>
      <c r="D25" s="444">
        <v>555</v>
      </c>
      <c r="E25" s="445"/>
      <c r="F25" s="445"/>
      <c r="G25" s="445"/>
      <c r="H25" s="270" t="s">
        <v>5</v>
      </c>
      <c r="I25" s="279" t="s">
        <v>243</v>
      </c>
      <c r="J25" s="446" t="s">
        <v>35</v>
      </c>
      <c r="K25" s="447"/>
      <c r="L25" s="447"/>
      <c r="M25" s="447"/>
      <c r="N25" s="447"/>
      <c r="O25" s="447"/>
      <c r="P25" s="448"/>
      <c r="Q25" s="450"/>
      <c r="R25" s="451"/>
      <c r="S25" s="451"/>
      <c r="T25" s="451"/>
      <c r="U25" s="451"/>
      <c r="V25" s="451"/>
      <c r="W25" s="451"/>
      <c r="X25" s="451"/>
      <c r="Y25" s="451"/>
      <c r="Z25" s="451"/>
      <c r="AA25" s="452"/>
    </row>
    <row r="26" spans="2:28" s="106" customFormat="1" ht="15" customHeight="1" x14ac:dyDescent="0.25">
      <c r="B26" s="124"/>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40"/>
    </row>
    <row r="27" spans="2:28" s="106" customFormat="1" ht="15" customHeight="1" x14ac:dyDescent="0.25">
      <c r="B27" s="121" t="s">
        <v>13</v>
      </c>
      <c r="C27" s="122"/>
      <c r="D27" s="122"/>
      <c r="E27" s="122"/>
      <c r="F27" s="122"/>
      <c r="G27" s="122"/>
      <c r="H27" s="122"/>
      <c r="I27" s="122"/>
      <c r="J27" s="122"/>
      <c r="K27" s="122"/>
      <c r="L27" s="122"/>
      <c r="M27" s="122"/>
      <c r="N27" s="122"/>
      <c r="O27" s="122"/>
      <c r="P27" s="122"/>
      <c r="Q27" s="122"/>
      <c r="R27" s="122"/>
      <c r="S27" s="141"/>
      <c r="T27" s="141"/>
      <c r="U27" s="141"/>
      <c r="V27" s="141"/>
      <c r="W27" s="141"/>
      <c r="X27" s="141"/>
      <c r="Y27" s="141"/>
      <c r="Z27" s="141"/>
      <c r="AA27" s="142"/>
    </row>
    <row r="28" spans="2:28" ht="15" customHeight="1" x14ac:dyDescent="0.25">
      <c r="B28" s="111" t="s">
        <v>14</v>
      </c>
      <c r="C28" s="123"/>
      <c r="D28" s="473"/>
      <c r="E28" s="474"/>
      <c r="F28" s="474"/>
      <c r="G28" s="474"/>
      <c r="H28" s="474"/>
      <c r="I28" s="474"/>
      <c r="J28" s="474"/>
      <c r="K28" s="474"/>
      <c r="L28" s="474"/>
      <c r="M28" s="474"/>
      <c r="N28" s="474"/>
      <c r="O28" s="474"/>
      <c r="P28" s="488"/>
      <c r="Q28" s="128" t="s">
        <v>36</v>
      </c>
      <c r="R28" s="112"/>
      <c r="S28" s="474">
        <v>556</v>
      </c>
      <c r="T28" s="474"/>
      <c r="U28" s="474"/>
      <c r="V28" s="474"/>
      <c r="W28" s="283" t="s">
        <v>5</v>
      </c>
      <c r="X28" s="280" t="s">
        <v>243</v>
      </c>
      <c r="Y28" s="112"/>
      <c r="Z28" s="112"/>
      <c r="AA28" s="113"/>
    </row>
    <row r="29" spans="2:28" ht="15" customHeight="1" x14ac:dyDescent="0.25">
      <c r="B29" s="124" t="s">
        <v>14</v>
      </c>
      <c r="C29" s="125"/>
      <c r="D29" s="476"/>
      <c r="E29" s="477"/>
      <c r="F29" s="477"/>
      <c r="G29" s="477"/>
      <c r="H29" s="477"/>
      <c r="I29" s="477"/>
      <c r="J29" s="477"/>
      <c r="K29" s="477"/>
      <c r="L29" s="477"/>
      <c r="M29" s="477"/>
      <c r="N29" s="477"/>
      <c r="O29" s="477"/>
      <c r="P29" s="489"/>
      <c r="Q29" s="129" t="s">
        <v>36</v>
      </c>
      <c r="R29" s="133"/>
      <c r="S29" s="477">
        <v>555</v>
      </c>
      <c r="T29" s="477"/>
      <c r="U29" s="477"/>
      <c r="V29" s="477"/>
      <c r="W29" s="284" t="s">
        <v>5</v>
      </c>
      <c r="X29" s="281" t="s">
        <v>243</v>
      </c>
      <c r="Y29" s="133"/>
      <c r="Z29" s="133"/>
      <c r="AA29" s="140"/>
    </row>
    <row r="30" spans="2:28" ht="15" customHeight="1" x14ac:dyDescent="0.25">
      <c r="B30" s="126" t="s">
        <v>14</v>
      </c>
      <c r="C30" s="127"/>
      <c r="D30" s="479"/>
      <c r="E30" s="480"/>
      <c r="F30" s="480"/>
      <c r="G30" s="480"/>
      <c r="H30" s="480"/>
      <c r="I30" s="480"/>
      <c r="J30" s="480"/>
      <c r="K30" s="480"/>
      <c r="L30" s="480"/>
      <c r="M30" s="480"/>
      <c r="N30" s="480"/>
      <c r="O30" s="480"/>
      <c r="P30" s="490"/>
      <c r="Q30" s="130" t="s">
        <v>36</v>
      </c>
      <c r="R30" s="131"/>
      <c r="S30" s="480">
        <v>555</v>
      </c>
      <c r="T30" s="480"/>
      <c r="U30" s="480"/>
      <c r="V30" s="480"/>
      <c r="W30" s="285" t="s">
        <v>5</v>
      </c>
      <c r="X30" s="282" t="s">
        <v>243</v>
      </c>
      <c r="Y30" s="131"/>
      <c r="Z30" s="131"/>
      <c r="AA30" s="132"/>
    </row>
    <row r="31" spans="2:28" ht="15" customHeight="1" x14ac:dyDescent="0.25">
      <c r="B31" s="111" t="s">
        <v>34</v>
      </c>
      <c r="C31" s="112"/>
      <c r="D31" s="112"/>
      <c r="E31" s="112"/>
      <c r="F31" s="112" t="s">
        <v>244</v>
      </c>
      <c r="G31" s="112"/>
      <c r="H31" s="112"/>
      <c r="I31" s="123"/>
      <c r="J31" s="493" t="s">
        <v>37</v>
      </c>
      <c r="K31" s="494"/>
      <c r="L31" s="494"/>
      <c r="M31" s="494"/>
      <c r="N31" s="494"/>
      <c r="O31" s="494"/>
      <c r="P31" s="494"/>
      <c r="Q31" s="494"/>
      <c r="R31" s="494"/>
      <c r="S31" s="495"/>
      <c r="T31" s="495"/>
      <c r="U31" s="495"/>
      <c r="V31" s="495"/>
      <c r="W31" s="495"/>
      <c r="X31" s="133"/>
      <c r="Y31" s="133"/>
      <c r="Z31" s="133"/>
      <c r="AA31" s="140"/>
      <c r="AB31" s="106"/>
    </row>
    <row r="32" spans="2:28" ht="15" customHeight="1" x14ac:dyDescent="0.25">
      <c r="B32" s="126"/>
      <c r="C32" s="131"/>
      <c r="D32" s="131"/>
      <c r="E32" s="131"/>
      <c r="F32" s="131"/>
      <c r="G32" s="131"/>
      <c r="H32" s="131"/>
      <c r="I32" s="127"/>
      <c r="J32" s="496"/>
      <c r="K32" s="497"/>
      <c r="L32" s="497"/>
      <c r="M32" s="497"/>
      <c r="N32" s="497"/>
      <c r="O32" s="497"/>
      <c r="P32" s="497"/>
      <c r="Q32" s="497"/>
      <c r="R32" s="497"/>
      <c r="S32" s="497"/>
      <c r="T32" s="497"/>
      <c r="U32" s="497"/>
      <c r="V32" s="497"/>
      <c r="W32" s="497"/>
      <c r="X32" s="131"/>
      <c r="Y32" s="131"/>
      <c r="Z32" s="131"/>
      <c r="AA32" s="132"/>
      <c r="AB32" s="106"/>
    </row>
    <row r="33" spans="2:27" ht="15" customHeight="1" x14ac:dyDescent="0.25">
      <c r="B33" s="286" t="s">
        <v>15</v>
      </c>
      <c r="C33" s="281"/>
      <c r="D33" s="287" t="s">
        <v>25</v>
      </c>
      <c r="E33" s="288"/>
      <c r="F33" s="288"/>
      <c r="G33" s="288"/>
      <c r="H33" s="288"/>
      <c r="I33" s="288"/>
      <c r="J33" s="491" t="s">
        <v>48</v>
      </c>
      <c r="K33" s="471"/>
      <c r="L33" s="471"/>
      <c r="M33" s="471"/>
      <c r="N33" s="471"/>
      <c r="O33" s="471"/>
      <c r="P33" s="471"/>
      <c r="Q33" s="471"/>
      <c r="R33" s="471"/>
      <c r="S33" s="471"/>
      <c r="T33" s="471"/>
      <c r="U33" s="471"/>
      <c r="V33" s="471"/>
      <c r="W33" s="492"/>
      <c r="X33" s="491" t="s">
        <v>36</v>
      </c>
      <c r="Y33" s="471"/>
      <c r="Z33" s="471"/>
      <c r="AA33" s="472"/>
    </row>
    <row r="34" spans="2:27" ht="15" customHeight="1" x14ac:dyDescent="0.25">
      <c r="B34" s="286" t="s">
        <v>15</v>
      </c>
      <c r="C34" s="281"/>
      <c r="D34" s="287" t="s">
        <v>26</v>
      </c>
      <c r="E34" s="288"/>
      <c r="F34" s="288"/>
      <c r="G34" s="288"/>
      <c r="H34" s="288"/>
      <c r="I34" s="288"/>
      <c r="J34" s="473"/>
      <c r="K34" s="474"/>
      <c r="L34" s="474"/>
      <c r="M34" s="474"/>
      <c r="N34" s="474"/>
      <c r="O34" s="474"/>
      <c r="P34" s="474"/>
      <c r="Q34" s="474"/>
      <c r="R34" s="474"/>
      <c r="S34" s="474"/>
      <c r="T34" s="474"/>
      <c r="U34" s="474"/>
      <c r="V34" s="474"/>
      <c r="W34" s="488"/>
      <c r="X34" s="473"/>
      <c r="Y34" s="474"/>
      <c r="Z34" s="474"/>
      <c r="AA34" s="475"/>
    </row>
    <row r="35" spans="2:27" ht="15" customHeight="1" x14ac:dyDescent="0.25">
      <c r="B35" s="286" t="s">
        <v>15</v>
      </c>
      <c r="C35" s="281"/>
      <c r="D35" s="287" t="s">
        <v>27</v>
      </c>
      <c r="E35" s="288"/>
      <c r="F35" s="288"/>
      <c r="G35" s="288"/>
      <c r="H35" s="288"/>
      <c r="I35" s="288"/>
      <c r="J35" s="476"/>
      <c r="K35" s="477"/>
      <c r="L35" s="477"/>
      <c r="M35" s="477"/>
      <c r="N35" s="477"/>
      <c r="O35" s="477"/>
      <c r="P35" s="477"/>
      <c r="Q35" s="477"/>
      <c r="R35" s="477"/>
      <c r="S35" s="477"/>
      <c r="T35" s="477"/>
      <c r="U35" s="477"/>
      <c r="V35" s="477"/>
      <c r="W35" s="489"/>
      <c r="X35" s="476"/>
      <c r="Y35" s="477"/>
      <c r="Z35" s="477"/>
      <c r="AA35" s="478"/>
    </row>
    <row r="36" spans="2:27" ht="15" customHeight="1" x14ac:dyDescent="0.25">
      <c r="B36" s="286" t="s">
        <v>15</v>
      </c>
      <c r="C36" s="281"/>
      <c r="D36" s="287" t="s">
        <v>28</v>
      </c>
      <c r="E36" s="288"/>
      <c r="F36" s="288"/>
      <c r="G36" s="288"/>
      <c r="H36" s="288"/>
      <c r="I36" s="288"/>
      <c r="J36" s="476"/>
      <c r="K36" s="477"/>
      <c r="L36" s="477"/>
      <c r="M36" s="477"/>
      <c r="N36" s="477"/>
      <c r="O36" s="477"/>
      <c r="P36" s="477"/>
      <c r="Q36" s="477"/>
      <c r="R36" s="477"/>
      <c r="S36" s="477"/>
      <c r="T36" s="477"/>
      <c r="U36" s="477"/>
      <c r="V36" s="477"/>
      <c r="W36" s="489"/>
      <c r="X36" s="476"/>
      <c r="Y36" s="477"/>
      <c r="Z36" s="477"/>
      <c r="AA36" s="478"/>
    </row>
    <row r="37" spans="2:27" ht="15" customHeight="1" x14ac:dyDescent="0.25">
      <c r="B37" s="286" t="s">
        <v>15</v>
      </c>
      <c r="C37" s="281"/>
      <c r="D37" s="287" t="s">
        <v>29</v>
      </c>
      <c r="E37" s="288"/>
      <c r="F37" s="288"/>
      <c r="G37" s="288"/>
      <c r="H37" s="288"/>
      <c r="I37" s="288"/>
      <c r="J37" s="476"/>
      <c r="K37" s="477"/>
      <c r="L37" s="477"/>
      <c r="M37" s="477"/>
      <c r="N37" s="477"/>
      <c r="O37" s="477"/>
      <c r="P37" s="477"/>
      <c r="Q37" s="477"/>
      <c r="R37" s="477"/>
      <c r="S37" s="477"/>
      <c r="T37" s="477"/>
      <c r="U37" s="477"/>
      <c r="V37" s="477"/>
      <c r="W37" s="489"/>
      <c r="X37" s="476"/>
      <c r="Y37" s="477"/>
      <c r="Z37" s="477"/>
      <c r="AA37" s="478"/>
    </row>
    <row r="38" spans="2:27" ht="15" customHeight="1" x14ac:dyDescent="0.25">
      <c r="B38" s="286"/>
      <c r="C38" s="281"/>
      <c r="D38" s="289"/>
      <c r="E38" s="281"/>
      <c r="F38" s="281"/>
      <c r="G38" s="281"/>
      <c r="H38" s="281"/>
      <c r="I38" s="281"/>
      <c r="J38" s="479"/>
      <c r="K38" s="480"/>
      <c r="L38" s="480"/>
      <c r="M38" s="480"/>
      <c r="N38" s="480"/>
      <c r="O38" s="480"/>
      <c r="P38" s="480"/>
      <c r="Q38" s="480"/>
      <c r="R38" s="480"/>
      <c r="S38" s="480"/>
      <c r="T38" s="480"/>
      <c r="U38" s="480"/>
      <c r="V38" s="480"/>
      <c r="W38" s="490"/>
      <c r="X38" s="479"/>
      <c r="Y38" s="480"/>
      <c r="Z38" s="480"/>
      <c r="AA38" s="481"/>
    </row>
    <row r="39" spans="2:27" ht="15" customHeight="1" x14ac:dyDescent="0.25">
      <c r="B39" s="470" t="s">
        <v>16</v>
      </c>
      <c r="C39" s="471"/>
      <c r="D39" s="471"/>
      <c r="E39" s="471"/>
      <c r="F39" s="471"/>
      <c r="G39" s="471"/>
      <c r="H39" s="471"/>
      <c r="I39" s="471"/>
      <c r="J39" s="471"/>
      <c r="K39" s="471"/>
      <c r="L39" s="471"/>
      <c r="M39" s="471"/>
      <c r="N39" s="471"/>
      <c r="O39" s="471"/>
      <c r="P39" s="471"/>
      <c r="Q39" s="471"/>
      <c r="R39" s="471"/>
      <c r="S39" s="471"/>
      <c r="T39" s="471"/>
      <c r="U39" s="471"/>
      <c r="V39" s="471"/>
      <c r="W39" s="471"/>
      <c r="X39" s="471"/>
      <c r="Y39" s="471"/>
      <c r="Z39" s="471"/>
      <c r="AA39" s="472"/>
    </row>
    <row r="40" spans="2:27" ht="15" customHeight="1" x14ac:dyDescent="0.25">
      <c r="B40" s="290" t="s">
        <v>15</v>
      </c>
      <c r="C40" s="280"/>
      <c r="D40" s="291" t="s">
        <v>30</v>
      </c>
      <c r="E40" s="292"/>
      <c r="F40" s="292"/>
      <c r="G40" s="292"/>
      <c r="H40" s="292"/>
      <c r="I40" s="293"/>
      <c r="J40" s="473" t="s">
        <v>245</v>
      </c>
      <c r="K40" s="474"/>
      <c r="L40" s="474"/>
      <c r="M40" s="474"/>
      <c r="N40" s="474"/>
      <c r="O40" s="474"/>
      <c r="P40" s="474"/>
      <c r="Q40" s="474"/>
      <c r="R40" s="474"/>
      <c r="S40" s="474"/>
      <c r="T40" s="474"/>
      <c r="U40" s="474"/>
      <c r="V40" s="474"/>
      <c r="W40" s="474"/>
      <c r="X40" s="474"/>
      <c r="Y40" s="474"/>
      <c r="Z40" s="474"/>
      <c r="AA40" s="475"/>
    </row>
    <row r="41" spans="2:27" ht="15" customHeight="1" x14ac:dyDescent="0.25">
      <c r="B41" s="286" t="s">
        <v>15</v>
      </c>
      <c r="C41" s="281"/>
      <c r="D41" s="287" t="s">
        <v>31</v>
      </c>
      <c r="E41" s="288"/>
      <c r="F41" s="288"/>
      <c r="G41" s="288"/>
      <c r="H41" s="288"/>
      <c r="I41" s="294"/>
      <c r="J41" s="476"/>
      <c r="K41" s="477"/>
      <c r="L41" s="477"/>
      <c r="M41" s="477"/>
      <c r="N41" s="477"/>
      <c r="O41" s="477"/>
      <c r="P41" s="477"/>
      <c r="Q41" s="477"/>
      <c r="R41" s="477"/>
      <c r="S41" s="477"/>
      <c r="T41" s="477"/>
      <c r="U41" s="477"/>
      <c r="V41" s="477"/>
      <c r="W41" s="477"/>
      <c r="X41" s="477"/>
      <c r="Y41" s="477"/>
      <c r="Z41" s="477"/>
      <c r="AA41" s="478"/>
    </row>
    <row r="42" spans="2:27" ht="15" customHeight="1" x14ac:dyDescent="0.25">
      <c r="B42" s="286" t="s">
        <v>15</v>
      </c>
      <c r="C42" s="281"/>
      <c r="D42" s="287" t="s">
        <v>32</v>
      </c>
      <c r="E42" s="288"/>
      <c r="F42" s="288"/>
      <c r="G42" s="288"/>
      <c r="H42" s="288"/>
      <c r="I42" s="294"/>
      <c r="J42" s="476"/>
      <c r="K42" s="477"/>
      <c r="L42" s="477"/>
      <c r="M42" s="477"/>
      <c r="N42" s="477"/>
      <c r="O42" s="477"/>
      <c r="P42" s="477"/>
      <c r="Q42" s="477"/>
      <c r="R42" s="477"/>
      <c r="S42" s="477"/>
      <c r="T42" s="477"/>
      <c r="U42" s="477"/>
      <c r="V42" s="477"/>
      <c r="W42" s="477"/>
      <c r="X42" s="477"/>
      <c r="Y42" s="477"/>
      <c r="Z42" s="477"/>
      <c r="AA42" s="478"/>
    </row>
    <row r="43" spans="2:27" ht="15" customHeight="1" x14ac:dyDescent="0.25">
      <c r="B43" s="286" t="s">
        <v>15</v>
      </c>
      <c r="C43" s="281"/>
      <c r="D43" s="287" t="s">
        <v>33</v>
      </c>
      <c r="E43" s="288"/>
      <c r="F43" s="288"/>
      <c r="G43" s="288"/>
      <c r="H43" s="288"/>
      <c r="I43" s="294"/>
      <c r="J43" s="476"/>
      <c r="K43" s="477"/>
      <c r="L43" s="477"/>
      <c r="M43" s="477"/>
      <c r="N43" s="477"/>
      <c r="O43" s="477"/>
      <c r="P43" s="477"/>
      <c r="Q43" s="477"/>
      <c r="R43" s="477"/>
      <c r="S43" s="477"/>
      <c r="T43" s="477"/>
      <c r="U43" s="477"/>
      <c r="V43" s="477"/>
      <c r="W43" s="477"/>
      <c r="X43" s="477"/>
      <c r="Y43" s="477"/>
      <c r="Z43" s="477"/>
      <c r="AA43" s="478"/>
    </row>
    <row r="44" spans="2:27" ht="15" customHeight="1" x14ac:dyDescent="0.25">
      <c r="B44" s="286" t="s">
        <v>15</v>
      </c>
      <c r="C44" s="281"/>
      <c r="D44" s="287" t="s">
        <v>29</v>
      </c>
      <c r="E44" s="288"/>
      <c r="F44" s="288"/>
      <c r="G44" s="288"/>
      <c r="H44" s="288"/>
      <c r="I44" s="294"/>
      <c r="J44" s="476"/>
      <c r="K44" s="477"/>
      <c r="L44" s="477"/>
      <c r="M44" s="477"/>
      <c r="N44" s="477"/>
      <c r="O44" s="477"/>
      <c r="P44" s="477"/>
      <c r="Q44" s="477"/>
      <c r="R44" s="477"/>
      <c r="S44" s="477"/>
      <c r="T44" s="477"/>
      <c r="U44" s="477"/>
      <c r="V44" s="477"/>
      <c r="W44" s="477"/>
      <c r="X44" s="477"/>
      <c r="Y44" s="477"/>
      <c r="Z44" s="477"/>
      <c r="AA44" s="478"/>
    </row>
    <row r="45" spans="2:27" ht="15" customHeight="1" x14ac:dyDescent="0.25">
      <c r="B45" s="295"/>
      <c r="C45" s="282"/>
      <c r="D45" s="282"/>
      <c r="E45" s="282"/>
      <c r="F45" s="282"/>
      <c r="G45" s="282"/>
      <c r="H45" s="282"/>
      <c r="I45" s="296"/>
      <c r="J45" s="479"/>
      <c r="K45" s="480"/>
      <c r="L45" s="480"/>
      <c r="M45" s="480"/>
      <c r="N45" s="480"/>
      <c r="O45" s="480"/>
      <c r="P45" s="480"/>
      <c r="Q45" s="480"/>
      <c r="R45" s="480"/>
      <c r="S45" s="480"/>
      <c r="T45" s="480"/>
      <c r="U45" s="480"/>
      <c r="V45" s="480"/>
      <c r="W45" s="480"/>
      <c r="X45" s="480"/>
      <c r="Y45" s="480"/>
      <c r="Z45" s="480"/>
      <c r="AA45" s="481"/>
    </row>
    <row r="46" spans="2:27" ht="15" customHeight="1" x14ac:dyDescent="0.25">
      <c r="B46" s="470" t="s">
        <v>17</v>
      </c>
      <c r="C46" s="471"/>
      <c r="D46" s="471"/>
      <c r="E46" s="471"/>
      <c r="F46" s="471"/>
      <c r="G46" s="471"/>
      <c r="H46" s="471"/>
      <c r="I46" s="471"/>
      <c r="J46" s="471"/>
      <c r="K46" s="471"/>
      <c r="L46" s="471"/>
      <c r="M46" s="471"/>
      <c r="N46" s="471"/>
      <c r="O46" s="471"/>
      <c r="P46" s="471"/>
      <c r="Q46" s="471"/>
      <c r="R46" s="471"/>
      <c r="S46" s="471"/>
      <c r="T46" s="471"/>
      <c r="U46" s="471"/>
      <c r="V46" s="471"/>
      <c r="W46" s="471"/>
      <c r="X46" s="471"/>
      <c r="Y46" s="471"/>
      <c r="Z46" s="471"/>
      <c r="AA46" s="472"/>
    </row>
    <row r="47" spans="2:27" ht="15" customHeight="1" x14ac:dyDescent="0.25">
      <c r="B47" s="143" t="s">
        <v>18</v>
      </c>
      <c r="C47" s="144"/>
      <c r="D47" s="482"/>
      <c r="E47" s="482"/>
      <c r="F47" s="482"/>
      <c r="G47" s="482"/>
      <c r="H47" s="482"/>
      <c r="I47" s="482"/>
      <c r="J47" s="482"/>
      <c r="K47" s="482"/>
      <c r="L47" s="482"/>
      <c r="M47" s="483"/>
      <c r="N47" s="145" t="s">
        <v>38</v>
      </c>
      <c r="O47" s="144"/>
      <c r="P47" s="482"/>
      <c r="Q47" s="482"/>
      <c r="R47" s="482"/>
      <c r="S47" s="482"/>
      <c r="T47" s="483"/>
      <c r="U47" s="144" t="s">
        <v>49</v>
      </c>
      <c r="V47" s="144"/>
      <c r="W47" s="482"/>
      <c r="X47" s="482"/>
      <c r="Y47" s="482"/>
      <c r="Z47" s="482"/>
      <c r="AA47" s="486"/>
    </row>
    <row r="48" spans="2:27" ht="15" customHeight="1" x14ac:dyDescent="0.25">
      <c r="B48" s="146"/>
      <c r="C48" s="147"/>
      <c r="D48" s="484"/>
      <c r="E48" s="484"/>
      <c r="F48" s="484"/>
      <c r="G48" s="484"/>
      <c r="H48" s="484"/>
      <c r="I48" s="484"/>
      <c r="J48" s="484"/>
      <c r="K48" s="484"/>
      <c r="L48" s="484"/>
      <c r="M48" s="485"/>
      <c r="N48" s="148"/>
      <c r="O48" s="147"/>
      <c r="P48" s="484"/>
      <c r="Q48" s="484"/>
      <c r="R48" s="484"/>
      <c r="S48" s="484"/>
      <c r="T48" s="485"/>
      <c r="U48" s="147"/>
      <c r="V48" s="147"/>
      <c r="W48" s="484"/>
      <c r="X48" s="484"/>
      <c r="Y48" s="484"/>
      <c r="Z48" s="484"/>
      <c r="AA48" s="487"/>
    </row>
    <row r="49" spans="2:27" ht="15" customHeight="1" x14ac:dyDescent="0.25">
      <c r="B49" s="143" t="s">
        <v>19</v>
      </c>
      <c r="C49" s="144"/>
      <c r="D49" s="482"/>
      <c r="E49" s="482"/>
      <c r="F49" s="482"/>
      <c r="G49" s="482"/>
      <c r="H49" s="482"/>
      <c r="I49" s="482"/>
      <c r="J49" s="482"/>
      <c r="K49" s="482"/>
      <c r="L49" s="482"/>
      <c r="M49" s="483"/>
      <c r="N49" s="145" t="s">
        <v>39</v>
      </c>
      <c r="O49" s="144"/>
      <c r="P49" s="144"/>
      <c r="Q49" s="144"/>
      <c r="R49" s="482"/>
      <c r="S49" s="482"/>
      <c r="T49" s="483"/>
      <c r="U49" s="144" t="s">
        <v>43</v>
      </c>
      <c r="V49" s="144"/>
      <c r="W49" s="482"/>
      <c r="X49" s="482"/>
      <c r="Y49" s="482"/>
      <c r="Z49" s="482"/>
      <c r="AA49" s="486"/>
    </row>
    <row r="50" spans="2:27" ht="15" customHeight="1" x14ac:dyDescent="0.25">
      <c r="B50" s="146"/>
      <c r="C50" s="147"/>
      <c r="D50" s="484"/>
      <c r="E50" s="484"/>
      <c r="F50" s="484"/>
      <c r="G50" s="484"/>
      <c r="H50" s="484"/>
      <c r="I50" s="484"/>
      <c r="J50" s="484"/>
      <c r="K50" s="484"/>
      <c r="L50" s="484"/>
      <c r="M50" s="485"/>
      <c r="N50" s="148"/>
      <c r="O50" s="147"/>
      <c r="P50" s="147"/>
      <c r="Q50" s="147"/>
      <c r="R50" s="484"/>
      <c r="S50" s="484"/>
      <c r="T50" s="485"/>
      <c r="U50" s="147" t="s">
        <v>40</v>
      </c>
      <c r="V50" s="147"/>
      <c r="W50" s="484"/>
      <c r="X50" s="484"/>
      <c r="Y50" s="484"/>
      <c r="Z50" s="484"/>
      <c r="AA50" s="487"/>
    </row>
    <row r="51" spans="2:27" ht="15" customHeight="1" x14ac:dyDescent="0.25">
      <c r="B51" s="143" t="s">
        <v>20</v>
      </c>
      <c r="C51" s="144"/>
      <c r="D51" s="482"/>
      <c r="E51" s="482"/>
      <c r="F51" s="482"/>
      <c r="G51" s="482"/>
      <c r="H51" s="482"/>
      <c r="I51" s="482"/>
      <c r="J51" s="482"/>
      <c r="K51" s="482"/>
      <c r="L51" s="482"/>
      <c r="M51" s="483"/>
      <c r="N51" s="145" t="s">
        <v>41</v>
      </c>
      <c r="O51" s="144"/>
      <c r="P51" s="144"/>
      <c r="Q51" s="482"/>
      <c r="R51" s="482"/>
      <c r="S51" s="482"/>
      <c r="T51" s="482"/>
      <c r="U51" s="482"/>
      <c r="V51" s="482"/>
      <c r="W51" s="482"/>
      <c r="X51" s="482"/>
      <c r="Y51" s="482"/>
      <c r="Z51" s="482"/>
      <c r="AA51" s="486"/>
    </row>
    <row r="52" spans="2:27" ht="15" customHeight="1" x14ac:dyDescent="0.25">
      <c r="B52" s="146" t="s">
        <v>21</v>
      </c>
      <c r="C52" s="147"/>
      <c r="D52" s="484"/>
      <c r="E52" s="484"/>
      <c r="F52" s="484"/>
      <c r="G52" s="484"/>
      <c r="H52" s="484"/>
      <c r="I52" s="484"/>
      <c r="J52" s="484"/>
      <c r="K52" s="484"/>
      <c r="L52" s="484"/>
      <c r="M52" s="485"/>
      <c r="N52" s="148"/>
      <c r="O52" s="147"/>
      <c r="P52" s="147"/>
      <c r="Q52" s="484"/>
      <c r="R52" s="484"/>
      <c r="S52" s="484"/>
      <c r="T52" s="484"/>
      <c r="U52" s="484"/>
      <c r="V52" s="484"/>
      <c r="W52" s="484"/>
      <c r="X52" s="484"/>
      <c r="Y52" s="484"/>
      <c r="Z52" s="484"/>
      <c r="AA52" s="487"/>
    </row>
    <row r="53" spans="2:27" ht="15" customHeight="1" x14ac:dyDescent="0.25">
      <c r="B53" s="13"/>
      <c r="C53" s="16"/>
      <c r="D53" s="16"/>
      <c r="E53" s="16"/>
      <c r="F53" s="16"/>
      <c r="G53" s="16"/>
      <c r="H53" s="16"/>
      <c r="I53" s="16"/>
      <c r="J53" s="16"/>
      <c r="K53" s="16"/>
      <c r="L53" s="16"/>
      <c r="M53" s="16"/>
      <c r="N53" s="16"/>
      <c r="O53" s="16"/>
      <c r="P53" s="16"/>
      <c r="Q53" s="16"/>
      <c r="R53" s="16"/>
      <c r="S53" s="16"/>
      <c r="T53" s="16"/>
      <c r="U53" s="16"/>
      <c r="V53" s="16"/>
      <c r="W53" s="16"/>
      <c r="X53" s="16"/>
      <c r="Y53" s="16"/>
      <c r="Z53" s="16"/>
      <c r="AA53" s="17"/>
    </row>
    <row r="54" spans="2:27" ht="15" customHeight="1" x14ac:dyDescent="0.25">
      <c r="B54" s="504" t="s">
        <v>22</v>
      </c>
      <c r="C54" s="505"/>
      <c r="D54" s="505"/>
      <c r="E54" s="505"/>
      <c r="F54" s="505"/>
      <c r="G54" s="505"/>
      <c r="H54" s="505"/>
      <c r="I54" s="505"/>
      <c r="J54" s="505"/>
      <c r="K54" s="505"/>
      <c r="L54" s="505"/>
      <c r="M54" s="505"/>
      <c r="N54" s="505"/>
      <c r="O54" s="505"/>
      <c r="P54" s="505"/>
      <c r="Q54" s="505"/>
      <c r="R54" s="505"/>
      <c r="S54" s="505"/>
      <c r="T54" s="505"/>
      <c r="U54" s="505"/>
      <c r="V54" s="505"/>
      <c r="W54" s="505"/>
      <c r="X54" s="505"/>
      <c r="Y54" s="505"/>
      <c r="Z54" s="505"/>
      <c r="AA54" s="506"/>
    </row>
    <row r="55" spans="2:27" ht="15" customHeight="1" x14ac:dyDescent="0.25">
      <c r="B55" s="114" t="s">
        <v>14</v>
      </c>
      <c r="C55" s="115"/>
      <c r="D55" s="482"/>
      <c r="E55" s="482"/>
      <c r="F55" s="482"/>
      <c r="G55" s="482"/>
      <c r="H55" s="482"/>
      <c r="I55" s="482"/>
      <c r="J55" s="482"/>
      <c r="K55" s="482"/>
      <c r="L55" s="482"/>
      <c r="M55" s="483"/>
      <c r="N55" s="115" t="s">
        <v>42</v>
      </c>
      <c r="O55" s="115"/>
      <c r="P55" s="482"/>
      <c r="Q55" s="482"/>
      <c r="R55" s="483"/>
      <c r="S55" s="36"/>
      <c r="T55" s="115" t="s">
        <v>43</v>
      </c>
      <c r="U55" s="115"/>
      <c r="V55" s="482"/>
      <c r="W55" s="482"/>
      <c r="X55" s="482"/>
      <c r="Y55" s="482"/>
      <c r="Z55" s="482"/>
      <c r="AA55" s="37"/>
    </row>
    <row r="56" spans="2:27" ht="15" customHeight="1" x14ac:dyDescent="0.25">
      <c r="B56" s="134"/>
      <c r="C56" s="135"/>
      <c r="D56" s="484"/>
      <c r="E56" s="484"/>
      <c r="F56" s="484"/>
      <c r="G56" s="484"/>
      <c r="H56" s="484"/>
      <c r="I56" s="484"/>
      <c r="J56" s="484"/>
      <c r="K56" s="484"/>
      <c r="L56" s="484"/>
      <c r="M56" s="485"/>
      <c r="N56" s="135"/>
      <c r="O56" s="135"/>
      <c r="P56" s="484"/>
      <c r="Q56" s="484"/>
      <c r="R56" s="485"/>
      <c r="S56" s="38"/>
      <c r="T56" s="135" t="s">
        <v>44</v>
      </c>
      <c r="U56" s="135"/>
      <c r="V56" s="484"/>
      <c r="W56" s="484"/>
      <c r="X56" s="484"/>
      <c r="Y56" s="484"/>
      <c r="Z56" s="484"/>
      <c r="AA56" s="39"/>
    </row>
    <row r="57" spans="2:27" ht="15" customHeight="1" x14ac:dyDescent="0.25">
      <c r="B57" s="114" t="s">
        <v>14</v>
      </c>
      <c r="C57" s="115"/>
      <c r="D57" s="482"/>
      <c r="E57" s="482"/>
      <c r="F57" s="482"/>
      <c r="G57" s="482"/>
      <c r="H57" s="482"/>
      <c r="I57" s="482"/>
      <c r="J57" s="482"/>
      <c r="K57" s="482"/>
      <c r="L57" s="482"/>
      <c r="M57" s="483"/>
      <c r="N57" s="115" t="s">
        <v>42</v>
      </c>
      <c r="O57" s="115"/>
      <c r="P57" s="482"/>
      <c r="Q57" s="482"/>
      <c r="R57" s="483"/>
      <c r="S57" s="36"/>
      <c r="T57" s="115" t="s">
        <v>43</v>
      </c>
      <c r="U57" s="115"/>
      <c r="V57" s="482"/>
      <c r="W57" s="482"/>
      <c r="X57" s="482"/>
      <c r="Y57" s="482"/>
      <c r="Z57" s="482"/>
      <c r="AA57" s="37"/>
    </row>
    <row r="58" spans="2:27" ht="15" customHeight="1" x14ac:dyDescent="0.25">
      <c r="B58" s="134"/>
      <c r="C58" s="135"/>
      <c r="D58" s="484"/>
      <c r="E58" s="484"/>
      <c r="F58" s="484"/>
      <c r="G58" s="484"/>
      <c r="H58" s="484"/>
      <c r="I58" s="484"/>
      <c r="J58" s="484"/>
      <c r="K58" s="484"/>
      <c r="L58" s="484"/>
      <c r="M58" s="485"/>
      <c r="N58" s="135"/>
      <c r="O58" s="135"/>
      <c r="P58" s="484"/>
      <c r="Q58" s="484"/>
      <c r="R58" s="485"/>
      <c r="S58" s="38"/>
      <c r="T58" s="135" t="s">
        <v>44</v>
      </c>
      <c r="U58" s="135"/>
      <c r="V58" s="484"/>
      <c r="W58" s="484"/>
      <c r="X58" s="484"/>
      <c r="Y58" s="484"/>
      <c r="Z58" s="484"/>
      <c r="AA58" s="39"/>
    </row>
    <row r="59" spans="2:27" ht="15" customHeight="1" x14ac:dyDescent="0.25">
      <c r="B59" s="470" t="s">
        <v>133</v>
      </c>
      <c r="C59" s="471"/>
      <c r="D59" s="471"/>
      <c r="E59" s="471"/>
      <c r="F59" s="471"/>
      <c r="G59" s="471"/>
      <c r="H59" s="471"/>
      <c r="I59" s="471"/>
      <c r="J59" s="471"/>
      <c r="K59" s="471"/>
      <c r="L59" s="471"/>
      <c r="M59" s="471"/>
      <c r="N59" s="471"/>
      <c r="O59" s="471"/>
      <c r="P59" s="471"/>
      <c r="Q59" s="471"/>
      <c r="R59" s="471"/>
      <c r="S59" s="471"/>
      <c r="T59" s="471"/>
      <c r="U59" s="471"/>
      <c r="V59" s="471"/>
      <c r="W59" s="471"/>
      <c r="X59" s="471"/>
      <c r="Y59" s="471"/>
      <c r="Z59" s="471"/>
      <c r="AA59" s="472"/>
    </row>
    <row r="60" spans="2:27" ht="15" customHeight="1" x14ac:dyDescent="0.25">
      <c r="B60" s="13"/>
      <c r="C60" s="14"/>
      <c r="D60" s="14"/>
      <c r="E60" s="14"/>
      <c r="F60" s="14"/>
      <c r="G60" s="14"/>
      <c r="H60" s="14"/>
      <c r="I60" s="14"/>
      <c r="J60" s="14"/>
      <c r="K60" s="14"/>
      <c r="L60" s="14"/>
      <c r="M60" s="14"/>
      <c r="N60" s="14"/>
      <c r="O60" s="14"/>
      <c r="P60" s="14"/>
      <c r="Q60" s="14"/>
      <c r="R60" s="14"/>
      <c r="S60" s="14"/>
      <c r="T60" s="14"/>
      <c r="U60" s="14"/>
      <c r="V60" s="14"/>
      <c r="W60" s="14"/>
      <c r="X60" s="14"/>
      <c r="Y60" s="14"/>
      <c r="Z60" s="14"/>
      <c r="AA60" s="15"/>
    </row>
    <row r="61" spans="2:27" s="106" customFormat="1" ht="15" customHeight="1" x14ac:dyDescent="0.25">
      <c r="B61" s="297" t="s">
        <v>23</v>
      </c>
      <c r="C61" s="298"/>
      <c r="D61" s="299"/>
      <c r="E61" s="299"/>
      <c r="F61" s="299"/>
      <c r="G61" s="299"/>
      <c r="H61" s="299"/>
      <c r="I61" s="299"/>
      <c r="J61" s="299"/>
      <c r="K61" s="299"/>
      <c r="L61" s="299"/>
      <c r="M61" s="299"/>
      <c r="N61" s="299"/>
      <c r="O61" s="298"/>
      <c r="P61" s="287" t="s">
        <v>23</v>
      </c>
      <c r="Q61" s="287"/>
      <c r="R61" s="299"/>
      <c r="S61" s="299"/>
      <c r="T61" s="299"/>
      <c r="U61" s="299"/>
      <c r="V61" s="299"/>
      <c r="W61" s="299"/>
      <c r="X61" s="299"/>
      <c r="Y61" s="299"/>
      <c r="Z61" s="299"/>
      <c r="AA61" s="300"/>
    </row>
    <row r="62" spans="2:27" ht="15" customHeight="1" x14ac:dyDescent="0.25">
      <c r="B62" s="286" t="s">
        <v>15</v>
      </c>
      <c r="C62" s="299"/>
      <c r="D62" s="298" t="s">
        <v>45</v>
      </c>
      <c r="E62" s="298"/>
      <c r="F62" s="298"/>
      <c r="G62" s="298"/>
      <c r="H62" s="298"/>
      <c r="I62" s="298"/>
      <c r="J62" s="298"/>
      <c r="K62" s="299"/>
      <c r="L62" s="299"/>
      <c r="M62" s="299"/>
      <c r="N62" s="299"/>
      <c r="O62" s="299"/>
      <c r="P62" s="289" t="s">
        <v>15</v>
      </c>
      <c r="Q62" s="301"/>
      <c r="R62" s="287" t="s">
        <v>45</v>
      </c>
      <c r="S62" s="298"/>
      <c r="T62" s="298"/>
      <c r="U62" s="298"/>
      <c r="V62" s="298"/>
      <c r="W62" s="298"/>
      <c r="X62" s="298"/>
      <c r="Y62" s="298"/>
      <c r="Z62" s="299"/>
      <c r="AA62" s="300"/>
    </row>
    <row r="63" spans="2:27" ht="15" customHeight="1" x14ac:dyDescent="0.25">
      <c r="B63" s="286" t="s">
        <v>15</v>
      </c>
      <c r="C63" s="299"/>
      <c r="D63" s="298" t="s">
        <v>46</v>
      </c>
      <c r="E63" s="298"/>
      <c r="F63" s="298"/>
      <c r="G63" s="298"/>
      <c r="H63" s="298"/>
      <c r="I63" s="298"/>
      <c r="J63" s="298"/>
      <c r="K63" s="299"/>
      <c r="L63" s="299"/>
      <c r="M63" s="299"/>
      <c r="N63" s="299"/>
      <c r="O63" s="299"/>
      <c r="P63" s="289" t="s">
        <v>15</v>
      </c>
      <c r="Q63" s="301"/>
      <c r="R63" s="287" t="s">
        <v>46</v>
      </c>
      <c r="S63" s="298"/>
      <c r="T63" s="298"/>
      <c r="U63" s="298"/>
      <c r="V63" s="298"/>
      <c r="W63" s="298"/>
      <c r="X63" s="298"/>
      <c r="Y63" s="298"/>
      <c r="Z63" s="299"/>
      <c r="AA63" s="300"/>
    </row>
    <row r="64" spans="2:27" ht="15" customHeight="1" x14ac:dyDescent="0.25">
      <c r="B64" s="286" t="s">
        <v>15</v>
      </c>
      <c r="C64" s="299"/>
      <c r="D64" s="298" t="s">
        <v>47</v>
      </c>
      <c r="E64" s="298"/>
      <c r="F64" s="298"/>
      <c r="G64" s="298"/>
      <c r="H64" s="298"/>
      <c r="I64" s="298"/>
      <c r="J64" s="298"/>
      <c r="K64" s="299"/>
      <c r="L64" s="299"/>
      <c r="M64" s="299"/>
      <c r="N64" s="299"/>
      <c r="O64" s="299"/>
      <c r="P64" s="289" t="s">
        <v>15</v>
      </c>
      <c r="Q64" s="301"/>
      <c r="R64" s="287" t="s">
        <v>47</v>
      </c>
      <c r="S64" s="298"/>
      <c r="T64" s="298"/>
      <c r="U64" s="298"/>
      <c r="V64" s="298"/>
      <c r="W64" s="298"/>
      <c r="X64" s="298"/>
      <c r="Y64" s="298"/>
      <c r="Z64" s="299"/>
      <c r="AA64" s="300"/>
    </row>
    <row r="65" spans="2:27" ht="15" customHeight="1" x14ac:dyDescent="0.25">
      <c r="B65" s="13"/>
      <c r="C65" s="14"/>
      <c r="D65" s="14"/>
      <c r="E65" s="14"/>
      <c r="F65" s="14"/>
      <c r="G65" s="14"/>
      <c r="H65" s="14"/>
      <c r="I65" s="14"/>
      <c r="J65" s="14"/>
      <c r="K65" s="14"/>
      <c r="L65" s="14"/>
      <c r="M65" s="14"/>
      <c r="N65" s="14"/>
      <c r="O65" s="14"/>
      <c r="P65" s="14"/>
      <c r="Q65" s="14"/>
      <c r="R65" s="14"/>
      <c r="S65" s="14"/>
      <c r="T65" s="14"/>
      <c r="U65" s="14"/>
      <c r="V65" s="14"/>
      <c r="W65" s="14"/>
      <c r="X65" s="14"/>
      <c r="Y65" s="14"/>
      <c r="Z65" s="14"/>
      <c r="AA65" s="15"/>
    </row>
    <row r="66" spans="2:27" s="106" customFormat="1" ht="15" customHeight="1" x14ac:dyDescent="0.25">
      <c r="B66" s="136" t="s">
        <v>50</v>
      </c>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8"/>
    </row>
    <row r="67" spans="2:27" s="106" customFormat="1" ht="15" customHeight="1" x14ac:dyDescent="0.25">
      <c r="B67" s="139" t="s">
        <v>24</v>
      </c>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40"/>
    </row>
    <row r="68" spans="2:27" ht="15" customHeight="1" x14ac:dyDescent="0.25">
      <c r="B68" s="498"/>
      <c r="C68" s="499"/>
      <c r="D68" s="499"/>
      <c r="E68" s="499"/>
      <c r="F68" s="499"/>
      <c r="G68" s="499"/>
      <c r="H68" s="499"/>
      <c r="I68" s="499"/>
      <c r="J68" s="499"/>
      <c r="K68" s="499"/>
      <c r="L68" s="499"/>
      <c r="M68" s="499"/>
      <c r="N68" s="499"/>
      <c r="O68" s="499"/>
      <c r="P68" s="499"/>
      <c r="Q68" s="499"/>
      <c r="R68" s="499"/>
      <c r="S68" s="499"/>
      <c r="T68" s="499"/>
      <c r="U68" s="499"/>
      <c r="V68" s="499"/>
      <c r="W68" s="499"/>
      <c r="X68" s="499"/>
      <c r="Y68" s="499"/>
      <c r="Z68" s="499"/>
      <c r="AA68" s="500"/>
    </row>
    <row r="69" spans="2:27" ht="15" customHeight="1" x14ac:dyDescent="0.25">
      <c r="B69" s="498"/>
      <c r="C69" s="499"/>
      <c r="D69" s="499"/>
      <c r="E69" s="499"/>
      <c r="F69" s="499"/>
      <c r="G69" s="499"/>
      <c r="H69" s="499"/>
      <c r="I69" s="499"/>
      <c r="J69" s="499"/>
      <c r="K69" s="499"/>
      <c r="L69" s="499"/>
      <c r="M69" s="499"/>
      <c r="N69" s="499"/>
      <c r="O69" s="499"/>
      <c r="P69" s="499"/>
      <c r="Q69" s="499"/>
      <c r="R69" s="499"/>
      <c r="S69" s="499"/>
      <c r="T69" s="499"/>
      <c r="U69" s="499"/>
      <c r="V69" s="499"/>
      <c r="W69" s="499"/>
      <c r="X69" s="499"/>
      <c r="Y69" s="499"/>
      <c r="Z69" s="499"/>
      <c r="AA69" s="500"/>
    </row>
    <row r="70" spans="2:27" ht="15" customHeight="1" x14ac:dyDescent="0.25">
      <c r="B70" s="498"/>
      <c r="C70" s="499"/>
      <c r="D70" s="499"/>
      <c r="E70" s="499"/>
      <c r="F70" s="499"/>
      <c r="G70" s="499"/>
      <c r="H70" s="499"/>
      <c r="I70" s="499"/>
      <c r="J70" s="499"/>
      <c r="K70" s="499"/>
      <c r="L70" s="499"/>
      <c r="M70" s="499"/>
      <c r="N70" s="499"/>
      <c r="O70" s="499"/>
      <c r="P70" s="499"/>
      <c r="Q70" s="499"/>
      <c r="R70" s="499"/>
      <c r="S70" s="499"/>
      <c r="T70" s="499"/>
      <c r="U70" s="499"/>
      <c r="V70" s="499"/>
      <c r="W70" s="499"/>
      <c r="X70" s="499"/>
      <c r="Y70" s="499"/>
      <c r="Z70" s="499"/>
      <c r="AA70" s="500"/>
    </row>
    <row r="71" spans="2:27" ht="15" customHeight="1" x14ac:dyDescent="0.25">
      <c r="B71" s="498"/>
      <c r="C71" s="499"/>
      <c r="D71" s="499"/>
      <c r="E71" s="499"/>
      <c r="F71" s="499"/>
      <c r="G71" s="499"/>
      <c r="H71" s="499"/>
      <c r="I71" s="499"/>
      <c r="J71" s="499"/>
      <c r="K71" s="499"/>
      <c r="L71" s="499"/>
      <c r="M71" s="499"/>
      <c r="N71" s="499"/>
      <c r="O71" s="499"/>
      <c r="P71" s="499"/>
      <c r="Q71" s="499"/>
      <c r="R71" s="499"/>
      <c r="S71" s="499"/>
      <c r="T71" s="499"/>
      <c r="U71" s="499"/>
      <c r="V71" s="499"/>
      <c r="W71" s="499"/>
      <c r="X71" s="499"/>
      <c r="Y71" s="499"/>
      <c r="Z71" s="499"/>
      <c r="AA71" s="500"/>
    </row>
    <row r="72" spans="2:27" ht="15" customHeight="1" thickBot="1" x14ac:dyDescent="0.3">
      <c r="B72" s="501"/>
      <c r="C72" s="502"/>
      <c r="D72" s="502"/>
      <c r="E72" s="502"/>
      <c r="F72" s="502"/>
      <c r="G72" s="502"/>
      <c r="H72" s="502"/>
      <c r="I72" s="502"/>
      <c r="J72" s="502"/>
      <c r="K72" s="502"/>
      <c r="L72" s="502"/>
      <c r="M72" s="502"/>
      <c r="N72" s="502"/>
      <c r="O72" s="502"/>
      <c r="P72" s="502"/>
      <c r="Q72" s="502"/>
      <c r="R72" s="502"/>
      <c r="S72" s="502"/>
      <c r="T72" s="502"/>
      <c r="U72" s="502"/>
      <c r="V72" s="502"/>
      <c r="W72" s="502"/>
      <c r="X72" s="502"/>
      <c r="Y72" s="502"/>
      <c r="Z72" s="502"/>
      <c r="AA72" s="503"/>
    </row>
    <row r="100" spans="18:18" ht="15" customHeight="1" x14ac:dyDescent="0.25">
      <c r="R100" s="20" t="str">
        <f>J40</f>
        <v>(Indicar país)</v>
      </c>
    </row>
  </sheetData>
  <sheetProtection sheet="1" objects="1" scenarios="1"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topLeftCell="A22" zoomScaleNormal="100" zoomScaleSheetLayoutView="100" workbookViewId="0">
      <selection activeCell="B4" sqref="B4:AB8"/>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2" customFormat="1" ht="15" customHeight="1" x14ac:dyDescent="0.25"/>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s="52"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s="52" customFormat="1"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2" customFormat="1" ht="15" customHeight="1" x14ac:dyDescent="0.25">
      <c r="B17" s="512" t="s">
        <v>112</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s="52" customFormat="1"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s="52" customFormat="1"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246</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0" customFormat="1" ht="15" customHeight="1" x14ac:dyDescent="0.25">
      <c r="B21" s="194"/>
      <c r="C21" s="302" t="s">
        <v>248</v>
      </c>
      <c r="D21" s="156"/>
      <c r="E21" s="70"/>
      <c r="F21" s="70"/>
      <c r="G21" s="70"/>
      <c r="H21" s="70"/>
      <c r="I21" s="70"/>
      <c r="J21" s="70"/>
      <c r="K21" s="70"/>
      <c r="L21" s="70"/>
      <c r="M21" s="70"/>
      <c r="N21" s="70"/>
      <c r="O21" s="70"/>
      <c r="P21" s="70"/>
      <c r="Q21" s="70"/>
      <c r="R21" s="70"/>
      <c r="S21" s="70"/>
      <c r="T21" s="70"/>
      <c r="U21" s="70"/>
      <c r="V21" s="70"/>
      <c r="W21" s="70"/>
      <c r="X21" s="70"/>
      <c r="Y21" s="70"/>
      <c r="Z21" s="70"/>
      <c r="AA21" s="151"/>
    </row>
    <row r="22" spans="2:27" s="52" customFormat="1" ht="15" customHeight="1" x14ac:dyDescent="0.25">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1"/>
    </row>
    <row r="23" spans="2:27" s="52" customFormat="1" ht="15" customHeight="1" x14ac:dyDescent="0.25">
      <c r="B23" s="159"/>
      <c r="C23" s="508" t="s">
        <v>113</v>
      </c>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162"/>
    </row>
    <row r="24" spans="2:27" s="52" customFormat="1" ht="15" customHeight="1" x14ac:dyDescent="0.25">
      <c r="B24" s="159"/>
      <c r="C24" s="508"/>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162"/>
    </row>
    <row r="25" spans="2:27" s="52" customFormat="1" ht="15" customHeight="1" x14ac:dyDescent="0.25">
      <c r="B25" s="159"/>
      <c r="L25" s="163"/>
      <c r="M25" s="163"/>
      <c r="N25" s="163"/>
      <c r="O25" s="163"/>
      <c r="P25" s="163"/>
      <c r="Q25" s="163"/>
      <c r="R25" s="163"/>
      <c r="S25" s="163"/>
      <c r="T25" s="163"/>
      <c r="U25" s="163"/>
      <c r="V25" s="163"/>
      <c r="W25" s="163"/>
      <c r="X25" s="163"/>
      <c r="Y25" s="163"/>
      <c r="Z25" s="163"/>
      <c r="AA25" s="161"/>
    </row>
    <row r="26" spans="2:27" s="52" customFormat="1" ht="15" customHeight="1" x14ac:dyDescent="0.25">
      <c r="B26" s="159"/>
      <c r="C26" s="163" t="s">
        <v>6</v>
      </c>
      <c r="D26" s="163" t="s">
        <v>114</v>
      </c>
      <c r="E26" s="163"/>
      <c r="F26" s="163"/>
      <c r="G26" s="163"/>
      <c r="H26" s="163"/>
      <c r="I26" s="163"/>
      <c r="J26" s="163"/>
      <c r="K26" s="163"/>
      <c r="L26" s="163"/>
      <c r="M26" s="163"/>
      <c r="N26" s="163"/>
      <c r="O26" s="163"/>
      <c r="P26" s="163"/>
      <c r="Q26" s="163"/>
      <c r="R26" s="163"/>
      <c r="S26" s="163"/>
      <c r="T26" s="163"/>
      <c r="U26" s="163"/>
      <c r="V26" s="163"/>
      <c r="W26" s="163"/>
      <c r="X26" s="163"/>
      <c r="Y26" s="163"/>
      <c r="Z26" s="163"/>
      <c r="AA26" s="161"/>
    </row>
    <row r="27" spans="2:27" s="52" customFormat="1" ht="15" customHeight="1" x14ac:dyDescent="0.25">
      <c r="B27" s="159"/>
      <c r="C27" s="163" t="s">
        <v>7</v>
      </c>
      <c r="D27" s="163" t="s">
        <v>115</v>
      </c>
      <c r="E27" s="163"/>
      <c r="F27" s="163"/>
      <c r="G27" s="163"/>
      <c r="H27" s="163"/>
      <c r="I27" s="163"/>
      <c r="J27" s="163"/>
      <c r="K27" s="163"/>
      <c r="L27" s="163"/>
      <c r="M27" s="163"/>
      <c r="N27" s="163"/>
      <c r="O27" s="163"/>
      <c r="P27" s="163"/>
      <c r="Q27" s="163"/>
      <c r="R27" s="163"/>
      <c r="S27" s="163"/>
      <c r="T27" s="163"/>
      <c r="U27" s="163"/>
      <c r="V27" s="163"/>
      <c r="W27" s="163"/>
      <c r="X27" s="163"/>
      <c r="Y27" s="163"/>
      <c r="Z27" s="163"/>
      <c r="AA27" s="161"/>
    </row>
    <row r="28" spans="2:27" s="52" customFormat="1" ht="15" customHeight="1" x14ac:dyDescent="0.25">
      <c r="B28" s="159"/>
      <c r="C28" s="163" t="s">
        <v>8</v>
      </c>
      <c r="D28" s="163" t="s">
        <v>116</v>
      </c>
      <c r="E28" s="163"/>
      <c r="F28" s="163"/>
      <c r="G28" s="163"/>
      <c r="H28" s="163"/>
      <c r="I28" s="163"/>
      <c r="J28" s="163"/>
      <c r="K28" s="163"/>
      <c r="L28" s="163"/>
      <c r="M28" s="163"/>
      <c r="N28" s="163"/>
      <c r="O28" s="163"/>
      <c r="P28" s="163"/>
      <c r="Q28" s="163"/>
      <c r="R28" s="163"/>
      <c r="S28" s="163"/>
      <c r="T28" s="163"/>
      <c r="U28" s="163"/>
      <c r="V28" s="163"/>
      <c r="W28" s="163"/>
      <c r="X28" s="163"/>
      <c r="Y28" s="163"/>
      <c r="Z28" s="163"/>
      <c r="AA28" s="161"/>
    </row>
    <row r="29" spans="2:27" s="52" customFormat="1" ht="15" customHeight="1" x14ac:dyDescent="0.25">
      <c r="B29" s="159"/>
      <c r="C29" s="163" t="s">
        <v>9</v>
      </c>
      <c r="D29" s="163" t="s">
        <v>117</v>
      </c>
      <c r="E29" s="163"/>
      <c r="F29" s="163"/>
      <c r="G29" s="163"/>
      <c r="H29" s="163"/>
      <c r="I29" s="163"/>
      <c r="J29" s="163"/>
      <c r="K29" s="163"/>
      <c r="L29" s="164"/>
      <c r="M29" s="164"/>
      <c r="N29" s="164"/>
      <c r="O29" s="164"/>
      <c r="P29" s="164"/>
      <c r="Q29" s="164"/>
      <c r="R29" s="164"/>
      <c r="S29" s="164"/>
      <c r="T29" s="164"/>
      <c r="U29" s="164"/>
      <c r="V29" s="164"/>
      <c r="W29" s="164"/>
      <c r="X29" s="164"/>
      <c r="Y29" s="164"/>
      <c r="Z29" s="164"/>
      <c r="AA29" s="161"/>
    </row>
    <row r="30" spans="2:27" s="52" customFormat="1" ht="15" customHeight="1" x14ac:dyDescent="0.25">
      <c r="B30" s="165"/>
      <c r="C30" s="160"/>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6"/>
    </row>
    <row r="31" spans="2:27" s="52" customFormat="1" ht="15" customHeight="1" x14ac:dyDescent="0.25">
      <c r="B31" s="159"/>
      <c r="C31" s="160"/>
      <c r="D31" s="164"/>
      <c r="E31" s="164"/>
      <c r="F31" s="164"/>
      <c r="G31" s="164"/>
      <c r="H31" s="164"/>
      <c r="I31" s="164"/>
      <c r="J31" s="164"/>
      <c r="S31" s="164"/>
      <c r="T31" s="164"/>
      <c r="U31" s="164"/>
      <c r="V31" s="164"/>
      <c r="W31" s="164"/>
      <c r="X31" s="164"/>
      <c r="Y31" s="164"/>
      <c r="Z31" s="164"/>
      <c r="AA31" s="161"/>
    </row>
    <row r="32" spans="2:27" s="52" customFormat="1" ht="15" customHeight="1" x14ac:dyDescent="0.25">
      <c r="B32" s="159"/>
      <c r="C32" s="160"/>
      <c r="D32" s="156"/>
      <c r="E32" s="160"/>
      <c r="F32" s="160"/>
      <c r="G32" s="160"/>
      <c r="H32" s="160"/>
      <c r="I32" s="160"/>
      <c r="J32" s="160"/>
      <c r="S32" s="160"/>
      <c r="T32" s="160"/>
      <c r="U32" s="160"/>
      <c r="V32" s="160"/>
      <c r="W32" s="160"/>
      <c r="X32" s="160"/>
      <c r="Y32" s="160"/>
      <c r="Z32" s="160"/>
      <c r="AA32" s="161"/>
    </row>
    <row r="33" spans="2:27" s="52" customFormat="1" ht="15" customHeight="1" thickBot="1" x14ac:dyDescent="0.3">
      <c r="B33" s="159"/>
      <c r="C33" s="160"/>
      <c r="D33" s="160"/>
      <c r="E33" s="160"/>
      <c r="F33" s="160"/>
      <c r="G33" s="160"/>
      <c r="H33" s="160"/>
      <c r="I33" s="160"/>
      <c r="J33" s="160"/>
      <c r="S33" s="160"/>
      <c r="T33" s="160"/>
      <c r="U33" s="160"/>
      <c r="V33" s="160"/>
      <c r="W33" s="160"/>
      <c r="X33" s="160"/>
      <c r="Y33" s="160"/>
      <c r="Z33" s="160"/>
      <c r="AA33" s="161"/>
    </row>
    <row r="34" spans="2:27" s="52" customFormat="1" ht="15" customHeight="1" x14ac:dyDescent="0.25">
      <c r="B34" s="159"/>
      <c r="C34" s="160"/>
      <c r="D34" s="160"/>
      <c r="E34" s="160"/>
      <c r="F34" s="160"/>
      <c r="G34" s="160"/>
      <c r="H34" s="160"/>
      <c r="I34" s="160"/>
      <c r="J34" s="160"/>
      <c r="K34" s="167"/>
      <c r="L34" s="168"/>
      <c r="M34" s="168"/>
      <c r="N34" s="168"/>
      <c r="O34" s="168"/>
      <c r="P34" s="168"/>
      <c r="Q34" s="168"/>
      <c r="R34" s="169"/>
      <c r="S34" s="160"/>
      <c r="T34" s="160"/>
      <c r="U34" s="160"/>
      <c r="V34" s="160"/>
      <c r="W34" s="160"/>
      <c r="X34" s="160"/>
      <c r="Y34" s="160"/>
      <c r="Z34" s="160"/>
      <c r="AA34" s="161"/>
    </row>
    <row r="35" spans="2:27" s="52" customFormat="1" ht="15" customHeight="1" x14ac:dyDescent="0.25">
      <c r="B35" s="159"/>
      <c r="C35" s="160"/>
      <c r="D35" s="160"/>
      <c r="E35" s="160"/>
      <c r="F35" s="160"/>
      <c r="G35" s="160"/>
      <c r="H35" s="160"/>
      <c r="I35" s="160"/>
      <c r="J35" s="160"/>
      <c r="K35" s="170"/>
      <c r="L35" s="160"/>
      <c r="M35" s="160"/>
      <c r="N35" s="160"/>
      <c r="O35" s="160"/>
      <c r="P35" s="160"/>
      <c r="Q35" s="160"/>
      <c r="R35" s="171"/>
      <c r="S35" s="160"/>
      <c r="T35" s="160"/>
      <c r="U35" s="160"/>
      <c r="V35" s="160"/>
      <c r="W35" s="160"/>
      <c r="X35" s="160"/>
      <c r="Y35" s="160"/>
      <c r="Z35" s="160"/>
      <c r="AA35" s="161"/>
    </row>
    <row r="36" spans="2:27" s="52" customFormat="1" ht="15" customHeight="1" x14ac:dyDescent="0.25">
      <c r="B36" s="159"/>
      <c r="C36" s="172"/>
      <c r="D36" s="172"/>
      <c r="E36" s="172"/>
      <c r="F36" s="172"/>
      <c r="G36" s="172"/>
      <c r="H36" s="172"/>
      <c r="I36" s="172"/>
      <c r="J36" s="172"/>
      <c r="K36" s="170"/>
      <c r="L36" s="160"/>
      <c r="M36" s="160"/>
      <c r="N36" s="160"/>
      <c r="O36" s="160"/>
      <c r="P36" s="160"/>
      <c r="Q36" s="160"/>
      <c r="R36" s="171"/>
      <c r="S36" s="172"/>
      <c r="T36" s="172"/>
      <c r="U36" s="172"/>
      <c r="V36" s="172"/>
      <c r="W36" s="172"/>
      <c r="X36" s="172"/>
      <c r="Y36" s="172"/>
      <c r="Z36" s="172"/>
      <c r="AA36" s="161"/>
    </row>
    <row r="37" spans="2:27" s="52" customFormat="1" ht="15" customHeight="1" x14ac:dyDescent="0.25">
      <c r="B37" s="159"/>
      <c r="C37" s="172"/>
      <c r="D37" s="172"/>
      <c r="E37" s="172"/>
      <c r="F37" s="172"/>
      <c r="G37" s="172"/>
      <c r="H37" s="172"/>
      <c r="I37" s="172"/>
      <c r="J37" s="172"/>
      <c r="K37" s="170"/>
      <c r="L37" s="173"/>
      <c r="M37" s="507" t="s">
        <v>110</v>
      </c>
      <c r="N37" s="507"/>
      <c r="O37" s="507"/>
      <c r="P37" s="507"/>
      <c r="Q37" s="160"/>
      <c r="R37" s="171"/>
      <c r="S37" s="172"/>
      <c r="T37" s="172"/>
      <c r="U37" s="172"/>
      <c r="V37" s="172"/>
      <c r="W37" s="172"/>
      <c r="X37" s="172"/>
      <c r="Y37" s="172"/>
      <c r="Z37" s="172"/>
      <c r="AA37" s="161"/>
    </row>
    <row r="38" spans="2:27" s="52" customFormat="1" ht="15" customHeight="1" x14ac:dyDescent="0.25">
      <c r="B38" s="159"/>
      <c r="C38" s="172"/>
      <c r="D38" s="172"/>
      <c r="E38" s="172"/>
      <c r="F38" s="172"/>
      <c r="G38" s="172"/>
      <c r="H38" s="172"/>
      <c r="I38" s="172"/>
      <c r="J38" s="172"/>
      <c r="K38" s="170"/>
      <c r="L38" s="160"/>
      <c r="M38" s="160"/>
      <c r="N38" s="160"/>
      <c r="O38" s="160"/>
      <c r="P38" s="160"/>
      <c r="Q38" s="160"/>
      <c r="R38" s="171"/>
      <c r="S38" s="172"/>
      <c r="T38" s="172"/>
      <c r="U38" s="172"/>
      <c r="V38" s="172"/>
      <c r="W38" s="172"/>
      <c r="X38" s="172"/>
      <c r="Y38" s="172"/>
      <c r="Z38" s="172"/>
      <c r="AA38" s="161"/>
    </row>
    <row r="39" spans="2:27" s="52" customFormat="1" ht="15" customHeight="1" x14ac:dyDescent="0.25">
      <c r="B39" s="174"/>
      <c r="C39" s="173"/>
      <c r="D39" s="175"/>
      <c r="E39" s="176"/>
      <c r="F39" s="176"/>
      <c r="G39" s="176"/>
      <c r="H39" s="176"/>
      <c r="I39" s="176"/>
      <c r="J39" s="176"/>
      <c r="K39" s="177"/>
      <c r="L39" s="172"/>
      <c r="M39" s="172"/>
      <c r="N39" s="172"/>
      <c r="O39" s="172"/>
      <c r="P39" s="172"/>
      <c r="Q39" s="172"/>
      <c r="R39" s="178"/>
      <c r="S39" s="176"/>
      <c r="T39" s="176"/>
      <c r="U39" s="176"/>
      <c r="V39" s="176"/>
      <c r="W39" s="176"/>
      <c r="X39" s="176"/>
      <c r="Y39" s="176"/>
      <c r="Z39" s="176"/>
      <c r="AA39" s="179"/>
    </row>
    <row r="40" spans="2:27" s="52" customFormat="1" ht="15" customHeight="1" thickBot="1" x14ac:dyDescent="0.3">
      <c r="B40" s="180"/>
      <c r="C40" s="173"/>
      <c r="D40" s="176"/>
      <c r="E40" s="176"/>
      <c r="F40" s="176"/>
      <c r="G40" s="176"/>
      <c r="H40" s="176"/>
      <c r="I40" s="176"/>
      <c r="J40" s="176"/>
      <c r="K40" s="181"/>
      <c r="L40" s="182"/>
      <c r="M40" s="182"/>
      <c r="N40" s="182"/>
      <c r="O40" s="182"/>
      <c r="P40" s="182"/>
      <c r="Q40" s="182"/>
      <c r="R40" s="183"/>
      <c r="S40" s="176"/>
      <c r="T40" s="176"/>
      <c r="U40" s="176"/>
      <c r="V40" s="176"/>
      <c r="W40" s="176"/>
      <c r="X40" s="176"/>
      <c r="Y40" s="176"/>
      <c r="Z40" s="176"/>
      <c r="AA40" s="179"/>
    </row>
    <row r="41" spans="2:27" s="52" customFormat="1" ht="15" customHeight="1" x14ac:dyDescent="0.25">
      <c r="B41" s="180"/>
      <c r="C41" s="173"/>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9"/>
    </row>
    <row r="42" spans="2:27" s="52" customFormat="1" ht="15" customHeight="1" x14ac:dyDescent="0.25">
      <c r="B42" s="180"/>
      <c r="C42" s="17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79"/>
    </row>
    <row r="43" spans="2:27" s="52" customFormat="1" ht="15" customHeight="1" x14ac:dyDescent="0.25">
      <c r="B43" s="174"/>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9"/>
    </row>
    <row r="44" spans="2:27" s="52" customFormat="1" ht="15" customHeight="1" x14ac:dyDescent="0.25">
      <c r="B44" s="174"/>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9"/>
    </row>
    <row r="45" spans="2:27" s="52" customFormat="1" ht="15" customHeight="1" x14ac:dyDescent="0.25">
      <c r="B45" s="174"/>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row>
    <row r="46" spans="2:27" s="52" customFormat="1" ht="15" customHeight="1" x14ac:dyDescent="0.25">
      <c r="B46" s="174"/>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row>
    <row r="47" spans="2:27" s="52" customFormat="1" ht="15" customHeight="1" x14ac:dyDescent="0.25">
      <c r="B47" s="185"/>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s="52" customFormat="1"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s="52" customFormat="1"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s="52" customFormat="1" ht="15" customHeight="1" x14ac:dyDescent="0.25">
      <c r="B50" s="185"/>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s="52" customFormat="1" ht="15" customHeight="1" x14ac:dyDescent="0.25">
      <c r="B51" s="185"/>
      <c r="C51" s="186"/>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s="52" customFormat="1" ht="15" customHeight="1" x14ac:dyDescent="0.25">
      <c r="B52" s="185"/>
      <c r="C52" s="187"/>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s="52" customFormat="1" ht="15" customHeight="1" x14ac:dyDescent="0.25">
      <c r="B53" s="185"/>
      <c r="C53" s="187"/>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s="52" customFormat="1" ht="15" customHeight="1" x14ac:dyDescent="0.25">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s="52" customFormat="1" ht="15" customHeight="1" x14ac:dyDescent="0.25">
      <c r="B55" s="185"/>
      <c r="C55" s="187"/>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s="52" customFormat="1" ht="15" customHeight="1" x14ac:dyDescent="0.25">
      <c r="B56" s="185"/>
      <c r="C56" s="187"/>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s="52" customFormat="1" ht="15" customHeight="1" x14ac:dyDescent="0.25">
      <c r="B57" s="185"/>
      <c r="C57" s="187"/>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s="52" customFormat="1" ht="15" customHeight="1" x14ac:dyDescent="0.25">
      <c r="B58" s="185"/>
      <c r="C58" s="187"/>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s="52" customFormat="1" ht="15" customHeight="1" x14ac:dyDescent="0.25">
      <c r="B59" s="185"/>
      <c r="C59" s="187"/>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s="52" customFormat="1" ht="15" customHeight="1" x14ac:dyDescent="0.25">
      <c r="B60" s="188"/>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s="52" customFormat="1" ht="15" customHeight="1" x14ac:dyDescent="0.25">
      <c r="B61" s="189"/>
      <c r="C61" s="187"/>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s="52" customFormat="1" ht="15" customHeight="1" x14ac:dyDescent="0.25">
      <c r="B62" s="189"/>
      <c r="C62" s="190"/>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s="52" customFormat="1" ht="15" customHeight="1" x14ac:dyDescent="0.25">
      <c r="B63" s="189"/>
      <c r="C63" s="190"/>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s="52" customFormat="1"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s="52" customFormat="1" ht="15" customHeight="1" thickBot="1" x14ac:dyDescent="0.3">
      <c r="B65" s="191"/>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3"/>
    </row>
  </sheetData>
  <sheetProtection sheet="1" objects="1" scenarios="1"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0"/>
  <sheetViews>
    <sheetView showGridLines="0" topLeftCell="A10" zoomScaleNormal="100" zoomScaleSheetLayoutView="100" workbookViewId="0">
      <selection activeCell="D27" sqref="D27"/>
    </sheetView>
  </sheetViews>
  <sheetFormatPr baseColWidth="10" defaultColWidth="5.7109375" defaultRowHeight="15" customHeight="1" x14ac:dyDescent="0.25"/>
  <cols>
    <col min="1" max="1" width="3.7109375" style="33" customWidth="1"/>
    <col min="2" max="3" width="5.7109375" style="33"/>
    <col min="4" max="4" width="14.42578125" style="33" bestFit="1" customWidth="1"/>
    <col min="5" max="16384" width="5.7109375" style="33"/>
  </cols>
  <sheetData>
    <row r="1" spans="2:27" s="52" customFormat="1" ht="15" customHeight="1" x14ac:dyDescent="0.25"/>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s="52" customFormat="1"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s="52" customFormat="1"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52" customFormat="1" ht="15" customHeight="1" x14ac:dyDescent="0.25">
      <c r="B17" s="512" t="s">
        <v>13</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s="52" customFormat="1"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s="52" customFormat="1"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361</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0" customFormat="1" ht="15" customHeight="1" x14ac:dyDescent="0.25">
      <c r="B21" s="194"/>
      <c r="C21" s="302" t="s">
        <v>248</v>
      </c>
      <c r="D21" s="156"/>
      <c r="E21" s="70"/>
      <c r="F21" s="70"/>
      <c r="G21" s="70"/>
      <c r="H21" s="70"/>
      <c r="I21" s="70"/>
      <c r="J21" s="70"/>
      <c r="K21" s="70"/>
      <c r="L21" s="70"/>
      <c r="M21" s="70"/>
      <c r="N21" s="70"/>
      <c r="O21" s="70"/>
      <c r="P21" s="70"/>
      <c r="Q21" s="70"/>
      <c r="R21" s="70"/>
      <c r="S21" s="70"/>
      <c r="T21" s="70"/>
      <c r="U21" s="70"/>
      <c r="V21" s="70"/>
      <c r="W21" s="70"/>
      <c r="X21" s="70"/>
      <c r="Y21" s="70"/>
      <c r="Z21" s="70"/>
      <c r="AA21" s="151"/>
    </row>
    <row r="22" spans="2:27" s="52" customFormat="1" ht="15" customHeight="1" x14ac:dyDescent="0.25">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1"/>
    </row>
    <row r="23" spans="2:27" s="52" customFormat="1" ht="15" customHeight="1" x14ac:dyDescent="0.25">
      <c r="B23" s="159"/>
      <c r="C23" s="508" t="s">
        <v>362</v>
      </c>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162"/>
    </row>
    <row r="24" spans="2:27" s="52" customFormat="1" ht="15" customHeight="1" x14ac:dyDescent="0.25">
      <c r="B24" s="159"/>
      <c r="C24" s="508"/>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162"/>
    </row>
    <row r="25" spans="2:27" s="52" customFormat="1" ht="15" customHeight="1" x14ac:dyDescent="0.25">
      <c r="B25" s="165"/>
      <c r="C25" s="160"/>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6"/>
    </row>
    <row r="26" spans="2:27" s="52" customFormat="1" ht="15" customHeight="1" x14ac:dyDescent="0.25">
      <c r="B26" s="159"/>
      <c r="C26" s="160"/>
      <c r="D26" s="164"/>
      <c r="E26" s="164"/>
      <c r="F26" s="164"/>
      <c r="G26" s="164"/>
      <c r="H26" s="164"/>
      <c r="I26" s="164"/>
      <c r="J26" s="164"/>
      <c r="S26" s="164"/>
      <c r="T26" s="164"/>
      <c r="U26" s="164"/>
      <c r="V26" s="164"/>
      <c r="W26" s="164"/>
      <c r="X26" s="164"/>
      <c r="Y26" s="164"/>
      <c r="Z26" s="164"/>
      <c r="AA26" s="161"/>
    </row>
    <row r="27" spans="2:27" s="52" customFormat="1" ht="15" customHeight="1" x14ac:dyDescent="0.25">
      <c r="B27" s="159"/>
      <c r="C27" s="160"/>
      <c r="D27" s="156"/>
      <c r="E27" s="160"/>
      <c r="F27" s="160"/>
      <c r="G27" s="160"/>
      <c r="H27" s="160"/>
      <c r="I27" s="160"/>
      <c r="J27" s="160"/>
      <c r="S27" s="160"/>
      <c r="T27" s="160"/>
      <c r="U27" s="160"/>
      <c r="V27" s="160"/>
      <c r="W27" s="160"/>
      <c r="X27" s="160"/>
      <c r="Y27" s="160"/>
      <c r="Z27" s="160"/>
      <c r="AA27" s="161"/>
    </row>
    <row r="28" spans="2:27" s="52" customFormat="1" ht="15" customHeight="1" thickBot="1" x14ac:dyDescent="0.3">
      <c r="B28" s="159"/>
      <c r="C28" s="160"/>
      <c r="D28" s="160"/>
      <c r="E28" s="160"/>
      <c r="F28" s="160"/>
      <c r="G28" s="160"/>
      <c r="H28" s="160"/>
      <c r="I28" s="160"/>
      <c r="J28" s="160"/>
      <c r="S28" s="160"/>
      <c r="T28" s="160"/>
      <c r="U28" s="160"/>
      <c r="V28" s="160"/>
      <c r="W28" s="160"/>
      <c r="X28" s="160"/>
      <c r="Y28" s="160"/>
      <c r="Z28" s="160"/>
      <c r="AA28" s="161"/>
    </row>
    <row r="29" spans="2:27" s="52" customFormat="1" ht="15" customHeight="1" x14ac:dyDescent="0.25">
      <c r="B29" s="159"/>
      <c r="C29" s="160"/>
      <c r="D29" s="160"/>
      <c r="E29" s="160"/>
      <c r="F29" s="160"/>
      <c r="G29" s="160"/>
      <c r="H29" s="160"/>
      <c r="I29" s="160"/>
      <c r="J29" s="160"/>
      <c r="K29" s="167"/>
      <c r="L29" s="168"/>
      <c r="M29" s="168"/>
      <c r="N29" s="168"/>
      <c r="O29" s="168"/>
      <c r="P29" s="168"/>
      <c r="Q29" s="168"/>
      <c r="R29" s="169"/>
      <c r="S29" s="160"/>
      <c r="T29" s="160"/>
      <c r="U29" s="160"/>
      <c r="V29" s="160"/>
      <c r="W29" s="160"/>
      <c r="X29" s="160"/>
      <c r="Y29" s="160"/>
      <c r="Z29" s="160"/>
      <c r="AA29" s="161"/>
    </row>
    <row r="30" spans="2:27" s="52" customFormat="1" ht="15" customHeight="1" x14ac:dyDescent="0.25">
      <c r="B30" s="159"/>
      <c r="C30" s="160"/>
      <c r="D30" s="160"/>
      <c r="E30" s="160"/>
      <c r="F30" s="160"/>
      <c r="G30" s="160"/>
      <c r="H30" s="160"/>
      <c r="I30" s="160"/>
      <c r="J30" s="160"/>
      <c r="K30" s="170"/>
      <c r="L30" s="160"/>
      <c r="M30" s="160"/>
      <c r="N30" s="160"/>
      <c r="O30" s="160"/>
      <c r="P30" s="160"/>
      <c r="Q30" s="160"/>
      <c r="R30" s="171"/>
      <c r="S30" s="160"/>
      <c r="T30" s="160"/>
      <c r="U30" s="160"/>
      <c r="V30" s="160"/>
      <c r="W30" s="160"/>
      <c r="X30" s="160"/>
      <c r="Y30" s="160"/>
      <c r="Z30" s="160"/>
      <c r="AA30" s="161"/>
    </row>
    <row r="31" spans="2:27" s="52" customFormat="1" ht="15" customHeight="1" x14ac:dyDescent="0.25">
      <c r="B31" s="159"/>
      <c r="C31" s="172"/>
      <c r="D31" s="172"/>
      <c r="E31" s="172"/>
      <c r="F31" s="172"/>
      <c r="G31" s="172"/>
      <c r="H31" s="172"/>
      <c r="I31" s="172"/>
      <c r="J31" s="172"/>
      <c r="K31" s="170"/>
      <c r="L31" s="160"/>
      <c r="M31" s="160"/>
      <c r="N31" s="160"/>
      <c r="O31" s="160"/>
      <c r="P31" s="160"/>
      <c r="Q31" s="160"/>
      <c r="R31" s="171"/>
      <c r="S31" s="172"/>
      <c r="T31" s="172"/>
      <c r="U31" s="172"/>
      <c r="V31" s="172"/>
      <c r="W31" s="172"/>
      <c r="X31" s="172"/>
      <c r="Y31" s="172"/>
      <c r="Z31" s="172"/>
      <c r="AA31" s="161"/>
    </row>
    <row r="32" spans="2:27" s="52" customFormat="1" ht="15" customHeight="1" x14ac:dyDescent="0.25">
      <c r="B32" s="159"/>
      <c r="C32" s="172"/>
      <c r="D32" s="172"/>
      <c r="E32" s="172"/>
      <c r="F32" s="172"/>
      <c r="G32" s="172"/>
      <c r="H32" s="172"/>
      <c r="I32" s="172"/>
      <c r="J32" s="172"/>
      <c r="K32" s="170"/>
      <c r="L32" s="173"/>
      <c r="M32" s="507" t="s">
        <v>110</v>
      </c>
      <c r="N32" s="507"/>
      <c r="O32" s="507"/>
      <c r="P32" s="507"/>
      <c r="Q32" s="160"/>
      <c r="R32" s="171"/>
      <c r="S32" s="172"/>
      <c r="T32" s="172"/>
      <c r="U32" s="172"/>
      <c r="V32" s="172"/>
      <c r="W32" s="172"/>
      <c r="X32" s="172"/>
      <c r="Y32" s="172"/>
      <c r="Z32" s="172"/>
      <c r="AA32" s="161"/>
    </row>
    <row r="33" spans="2:27" s="52" customFormat="1" ht="15" customHeight="1" x14ac:dyDescent="0.25">
      <c r="B33" s="159"/>
      <c r="C33" s="172"/>
      <c r="D33" s="172"/>
      <c r="E33" s="172"/>
      <c r="F33" s="172"/>
      <c r="G33" s="172"/>
      <c r="H33" s="172"/>
      <c r="I33" s="172"/>
      <c r="J33" s="172"/>
      <c r="K33" s="170"/>
      <c r="L33" s="160"/>
      <c r="M33" s="160"/>
      <c r="N33" s="160"/>
      <c r="O33" s="160"/>
      <c r="P33" s="160"/>
      <c r="Q33" s="160"/>
      <c r="R33" s="171"/>
      <c r="S33" s="172"/>
      <c r="T33" s="172"/>
      <c r="U33" s="172"/>
      <c r="V33" s="172"/>
      <c r="W33" s="172"/>
      <c r="X33" s="172"/>
      <c r="Y33" s="172"/>
      <c r="Z33" s="172"/>
      <c r="AA33" s="161"/>
    </row>
    <row r="34" spans="2:27" s="52" customFormat="1" ht="15" customHeight="1" x14ac:dyDescent="0.25">
      <c r="B34" s="174"/>
      <c r="C34" s="173"/>
      <c r="D34" s="175"/>
      <c r="E34" s="176"/>
      <c r="F34" s="176"/>
      <c r="G34" s="176"/>
      <c r="H34" s="176"/>
      <c r="I34" s="176"/>
      <c r="J34" s="176"/>
      <c r="K34" s="177"/>
      <c r="L34" s="172"/>
      <c r="M34" s="172"/>
      <c r="N34" s="172"/>
      <c r="O34" s="172"/>
      <c r="P34" s="172"/>
      <c r="Q34" s="172"/>
      <c r="R34" s="178"/>
      <c r="S34" s="176"/>
      <c r="T34" s="176"/>
      <c r="U34" s="176"/>
      <c r="V34" s="176"/>
      <c r="W34" s="176"/>
      <c r="X34" s="176"/>
      <c r="Y34" s="176"/>
      <c r="Z34" s="176"/>
      <c r="AA34" s="179"/>
    </row>
    <row r="35" spans="2:27" s="52" customFormat="1" ht="15" customHeight="1" thickBot="1" x14ac:dyDescent="0.3">
      <c r="B35" s="180"/>
      <c r="C35" s="173"/>
      <c r="D35" s="176"/>
      <c r="E35" s="176"/>
      <c r="F35" s="176"/>
      <c r="G35" s="176"/>
      <c r="H35" s="176"/>
      <c r="I35" s="176"/>
      <c r="J35" s="176"/>
      <c r="K35" s="181"/>
      <c r="L35" s="182"/>
      <c r="M35" s="182"/>
      <c r="N35" s="182"/>
      <c r="O35" s="182"/>
      <c r="P35" s="182"/>
      <c r="Q35" s="182"/>
      <c r="R35" s="183"/>
      <c r="S35" s="176"/>
      <c r="T35" s="176"/>
      <c r="U35" s="176"/>
      <c r="V35" s="176"/>
      <c r="W35" s="176"/>
      <c r="X35" s="176"/>
      <c r="Y35" s="176"/>
      <c r="Z35" s="176"/>
      <c r="AA35" s="179"/>
    </row>
    <row r="36" spans="2:27" s="52" customFormat="1" ht="15" customHeight="1" x14ac:dyDescent="0.25">
      <c r="B36" s="180"/>
      <c r="C36" s="173"/>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9"/>
    </row>
    <row r="37" spans="2:27" s="52" customFormat="1" ht="15" customHeight="1" x14ac:dyDescent="0.25">
      <c r="B37" s="180"/>
      <c r="C37" s="173"/>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79"/>
    </row>
    <row r="38" spans="2:27" s="52" customFormat="1" ht="15" customHeight="1" x14ac:dyDescent="0.25">
      <c r="B38" s="174"/>
      <c r="C38" s="173"/>
      <c r="D38" s="173"/>
      <c r="E38" s="173"/>
      <c r="F38" s="173"/>
      <c r="G38" s="173"/>
      <c r="H38" s="173"/>
      <c r="I38" s="173"/>
      <c r="J38" s="173"/>
      <c r="K38" s="173"/>
      <c r="L38" s="173"/>
      <c r="M38" s="173"/>
      <c r="N38" s="173"/>
      <c r="O38" s="173"/>
      <c r="P38" s="173"/>
      <c r="Q38" s="173"/>
      <c r="R38" s="173"/>
      <c r="S38" s="173"/>
      <c r="T38" s="173"/>
      <c r="U38" s="173"/>
      <c r="V38" s="173"/>
      <c r="W38" s="173"/>
      <c r="X38" s="173"/>
      <c r="Y38" s="173"/>
      <c r="Z38" s="173"/>
      <c r="AA38" s="179"/>
    </row>
    <row r="39" spans="2:27" s="52" customFormat="1" ht="15" customHeight="1" x14ac:dyDescent="0.25">
      <c r="B39" s="174"/>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9"/>
    </row>
    <row r="40" spans="2:27" s="52" customFormat="1" ht="15" customHeight="1" x14ac:dyDescent="0.25">
      <c r="B40" s="174"/>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9"/>
    </row>
    <row r="41" spans="2:27" s="52" customFormat="1" ht="15" customHeight="1" x14ac:dyDescent="0.25">
      <c r="B41" s="174"/>
      <c r="C41" s="173"/>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9"/>
    </row>
    <row r="42" spans="2:27" s="52" customFormat="1" ht="15" customHeight="1" x14ac:dyDescent="0.25">
      <c r="B42" s="185"/>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9"/>
    </row>
    <row r="43" spans="2:27" s="52" customFormat="1" ht="15" customHeight="1" x14ac:dyDescent="0.25">
      <c r="B43" s="174"/>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9"/>
    </row>
    <row r="44" spans="2:27" s="52" customFormat="1" ht="15" customHeight="1" x14ac:dyDescent="0.25">
      <c r="B44" s="174"/>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9"/>
    </row>
    <row r="45" spans="2:27" s="52" customFormat="1" ht="15" customHeight="1" x14ac:dyDescent="0.25">
      <c r="B45" s="185"/>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row>
    <row r="46" spans="2:27" s="52" customFormat="1" ht="15" customHeight="1" x14ac:dyDescent="0.25">
      <c r="B46" s="185"/>
      <c r="C46" s="186"/>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row>
    <row r="47" spans="2:27" s="52" customFormat="1" ht="15" customHeight="1" x14ac:dyDescent="0.25">
      <c r="B47" s="185"/>
      <c r="C47" s="187"/>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s="52" customFormat="1" ht="15" customHeight="1" x14ac:dyDescent="0.25">
      <c r="B48" s="185"/>
      <c r="C48" s="187"/>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s="52" customFormat="1" ht="15" customHeight="1" x14ac:dyDescent="0.25">
      <c r="B49" s="185"/>
      <c r="C49" s="187"/>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s="52" customFormat="1" ht="15" customHeight="1" x14ac:dyDescent="0.25">
      <c r="B50" s="185"/>
      <c r="C50" s="187"/>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s="52" customFormat="1" ht="15" customHeight="1" x14ac:dyDescent="0.25">
      <c r="B51" s="185"/>
      <c r="C51" s="187"/>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s="52" customFormat="1" ht="15" customHeight="1" x14ac:dyDescent="0.25">
      <c r="B52" s="185"/>
      <c r="C52" s="187"/>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s="52" customFormat="1" ht="15" customHeight="1" x14ac:dyDescent="0.25">
      <c r="B53" s="185"/>
      <c r="C53" s="187"/>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s="52" customFormat="1" ht="15" customHeight="1" x14ac:dyDescent="0.25">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s="52" customFormat="1" ht="15" customHeight="1" x14ac:dyDescent="0.25">
      <c r="B55" s="188"/>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s="52" customFormat="1" ht="15" customHeight="1" x14ac:dyDescent="0.25">
      <c r="B56" s="189"/>
      <c r="C56" s="187"/>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s="52" customFormat="1" ht="15" customHeight="1" x14ac:dyDescent="0.25">
      <c r="B57" s="189"/>
      <c r="C57" s="190"/>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s="52" customFormat="1" ht="15" customHeight="1" x14ac:dyDescent="0.25">
      <c r="B58" s="189"/>
      <c r="C58" s="190"/>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s="52" customFormat="1" ht="15" customHeight="1" x14ac:dyDescent="0.25">
      <c r="B59" s="185"/>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s="52" customFormat="1" ht="15" customHeight="1" thickBot="1" x14ac:dyDescent="0.3">
      <c r="B60" s="191"/>
      <c r="C60" s="192"/>
      <c r="D60" s="192"/>
      <c r="E60" s="192"/>
      <c r="F60" s="192"/>
      <c r="G60" s="192"/>
      <c r="H60" s="192"/>
      <c r="I60" s="192"/>
      <c r="J60" s="192"/>
      <c r="K60" s="192"/>
      <c r="L60" s="192"/>
      <c r="M60" s="192"/>
      <c r="N60" s="192"/>
      <c r="O60" s="192"/>
      <c r="P60" s="192"/>
      <c r="Q60" s="192"/>
      <c r="R60" s="192"/>
      <c r="S60" s="192"/>
      <c r="T60" s="192"/>
      <c r="U60" s="192"/>
      <c r="V60" s="192"/>
      <c r="W60" s="192"/>
      <c r="X60" s="192"/>
      <c r="Y60" s="192"/>
      <c r="Z60" s="192"/>
      <c r="AA60" s="193"/>
    </row>
  </sheetData>
  <sheetProtection selectLockedCells="1"/>
  <mergeCells count="15">
    <mergeCell ref="B9:AA9"/>
    <mergeCell ref="B2:AA3"/>
    <mergeCell ref="B4:AA4"/>
    <mergeCell ref="B5:AA5"/>
    <mergeCell ref="B6:AA6"/>
    <mergeCell ref="B7:AA8"/>
    <mergeCell ref="B17:AA18"/>
    <mergeCell ref="C23:Z24"/>
    <mergeCell ref="M32:P32"/>
    <mergeCell ref="B10:AA10"/>
    <mergeCell ref="B11:AA11"/>
    <mergeCell ref="H13:T13"/>
    <mergeCell ref="W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tabSelected="1" zoomScaleNormal="100" zoomScaleSheetLayoutView="100" workbookViewId="0">
      <selection activeCell="W15" sqref="W15:Z15"/>
    </sheetView>
  </sheetViews>
  <sheetFormatPr baseColWidth="10" defaultColWidth="5.7109375" defaultRowHeight="15" customHeight="1" x14ac:dyDescent="0.25"/>
  <cols>
    <col min="1" max="1" width="3.7109375" style="52" customWidth="1"/>
    <col min="2"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12" t="s">
        <v>137</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249</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02" t="s">
        <v>247</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ht="15" customHeight="1" x14ac:dyDescent="0.25">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1"/>
    </row>
    <row r="23" spans="2:27" ht="15" customHeight="1" x14ac:dyDescent="0.25">
      <c r="B23" s="159"/>
      <c r="C23" s="508" t="s">
        <v>336</v>
      </c>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161"/>
    </row>
    <row r="24" spans="2:27" ht="15" customHeight="1" x14ac:dyDescent="0.25">
      <c r="B24" s="159"/>
      <c r="C24" s="508"/>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161"/>
    </row>
    <row r="25" spans="2:27" ht="15" customHeight="1" x14ac:dyDescent="0.25">
      <c r="B25" s="159"/>
      <c r="C25" s="508"/>
      <c r="D25" s="508"/>
      <c r="E25" s="508"/>
      <c r="F25" s="508"/>
      <c r="G25" s="508"/>
      <c r="H25" s="508"/>
      <c r="I25" s="508"/>
      <c r="J25" s="508"/>
      <c r="K25" s="508"/>
      <c r="L25" s="508"/>
      <c r="M25" s="508"/>
      <c r="N25" s="508"/>
      <c r="O25" s="508"/>
      <c r="P25" s="508"/>
      <c r="Q25" s="508"/>
      <c r="R25" s="508"/>
      <c r="S25" s="508"/>
      <c r="T25" s="508"/>
      <c r="U25" s="508"/>
      <c r="V25" s="508"/>
      <c r="W25" s="508"/>
      <c r="X25" s="508"/>
      <c r="Y25" s="508"/>
      <c r="Z25" s="508"/>
      <c r="AA25" s="161"/>
    </row>
    <row r="26" spans="2:27" ht="15" customHeight="1" x14ac:dyDescent="0.25">
      <c r="B26" s="159"/>
      <c r="C26" s="508"/>
      <c r="D26" s="508"/>
      <c r="E26" s="508"/>
      <c r="F26" s="508"/>
      <c r="G26" s="508"/>
      <c r="H26" s="508"/>
      <c r="I26" s="508"/>
      <c r="J26" s="508"/>
      <c r="K26" s="508"/>
      <c r="L26" s="508"/>
      <c r="M26" s="508"/>
      <c r="N26" s="508"/>
      <c r="O26" s="508"/>
      <c r="P26" s="508"/>
      <c r="Q26" s="508"/>
      <c r="R26" s="508"/>
      <c r="S26" s="508"/>
      <c r="T26" s="508"/>
      <c r="U26" s="508"/>
      <c r="V26" s="508"/>
      <c r="W26" s="508"/>
      <c r="X26" s="508"/>
      <c r="Y26" s="508"/>
      <c r="Z26" s="508"/>
      <c r="AA26" s="161"/>
    </row>
    <row r="27" spans="2:27" ht="15" customHeight="1" x14ac:dyDescent="0.25">
      <c r="B27" s="159"/>
      <c r="C27" s="508"/>
      <c r="D27" s="508"/>
      <c r="E27" s="508"/>
      <c r="F27" s="508"/>
      <c r="G27" s="508"/>
      <c r="H27" s="508"/>
      <c r="I27" s="508"/>
      <c r="J27" s="508"/>
      <c r="K27" s="508"/>
      <c r="L27" s="508"/>
      <c r="M27" s="508"/>
      <c r="N27" s="508"/>
      <c r="O27" s="508"/>
      <c r="P27" s="508"/>
      <c r="Q27" s="508"/>
      <c r="R27" s="508"/>
      <c r="S27" s="508"/>
      <c r="T27" s="508"/>
      <c r="U27" s="508"/>
      <c r="V27" s="508"/>
      <c r="W27" s="508"/>
      <c r="X27" s="508"/>
      <c r="Y27" s="508"/>
      <c r="Z27" s="508"/>
      <c r="AA27" s="161"/>
    </row>
    <row r="28" spans="2:27" ht="15" customHeight="1" x14ac:dyDescent="0.25">
      <c r="B28" s="159"/>
      <c r="C28" s="172"/>
      <c r="D28" s="196"/>
      <c r="E28" s="197"/>
      <c r="F28" s="197"/>
      <c r="G28" s="197"/>
      <c r="H28" s="197"/>
      <c r="I28" s="197"/>
      <c r="J28" s="197"/>
      <c r="K28" s="197"/>
      <c r="L28" s="197"/>
      <c r="M28" s="197"/>
      <c r="N28" s="197"/>
      <c r="O28" s="197"/>
      <c r="P28" s="197"/>
      <c r="Q28" s="197"/>
      <c r="R28" s="197"/>
      <c r="S28" s="197"/>
      <c r="T28" s="197"/>
      <c r="U28" s="197"/>
      <c r="V28" s="197"/>
      <c r="W28" s="197"/>
      <c r="X28" s="197"/>
      <c r="Y28" s="197"/>
      <c r="Z28" s="197"/>
      <c r="AA28" s="161"/>
    </row>
    <row r="29" spans="2:27" ht="15" customHeight="1" x14ac:dyDescent="0.25">
      <c r="B29" s="159"/>
      <c r="C29" s="172"/>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1"/>
    </row>
    <row r="30" spans="2:27" ht="15" customHeight="1" thickBot="1" x14ac:dyDescent="0.3">
      <c r="B30" s="165"/>
      <c r="C30" s="160"/>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6"/>
    </row>
    <row r="31" spans="2:27" ht="15" customHeight="1" x14ac:dyDescent="0.25">
      <c r="B31" s="159"/>
      <c r="C31" s="160"/>
      <c r="D31" s="164"/>
      <c r="E31" s="164"/>
      <c r="F31" s="164"/>
      <c r="G31" s="164"/>
      <c r="H31" s="164"/>
      <c r="I31" s="164"/>
      <c r="J31" s="164"/>
      <c r="K31" s="167"/>
      <c r="L31" s="168"/>
      <c r="M31" s="168"/>
      <c r="N31" s="168"/>
      <c r="O31" s="168"/>
      <c r="P31" s="168"/>
      <c r="Q31" s="168"/>
      <c r="R31" s="169"/>
      <c r="S31" s="164"/>
      <c r="T31" s="164"/>
      <c r="U31" s="164"/>
      <c r="V31" s="164"/>
      <c r="W31" s="164"/>
      <c r="X31" s="164"/>
      <c r="Y31" s="164"/>
      <c r="Z31" s="164"/>
      <c r="AA31" s="161"/>
    </row>
    <row r="32" spans="2:27" ht="15" customHeight="1" x14ac:dyDescent="0.25">
      <c r="B32" s="159"/>
      <c r="C32" s="160"/>
      <c r="D32" s="156"/>
      <c r="E32" s="160"/>
      <c r="F32" s="160"/>
      <c r="G32" s="160"/>
      <c r="H32" s="160"/>
      <c r="I32" s="160"/>
      <c r="J32" s="160"/>
      <c r="K32" s="170"/>
      <c r="L32" s="160"/>
      <c r="M32" s="160"/>
      <c r="N32" s="160"/>
      <c r="O32" s="160"/>
      <c r="P32" s="160"/>
      <c r="Q32" s="160"/>
      <c r="R32" s="171"/>
      <c r="S32" s="160"/>
      <c r="T32" s="160"/>
      <c r="U32" s="160"/>
      <c r="V32" s="160"/>
      <c r="W32" s="160"/>
      <c r="X32" s="160"/>
      <c r="Y32" s="160"/>
      <c r="Z32" s="160"/>
      <c r="AA32" s="161"/>
    </row>
    <row r="33" spans="2:27" ht="15" customHeight="1" x14ac:dyDescent="0.25">
      <c r="B33" s="159"/>
      <c r="C33" s="160"/>
      <c r="D33" s="160"/>
      <c r="E33" s="160"/>
      <c r="F33" s="160"/>
      <c r="G33" s="160"/>
      <c r="H33" s="160"/>
      <c r="I33" s="160"/>
      <c r="J33" s="160"/>
      <c r="K33" s="170"/>
      <c r="L33" s="160"/>
      <c r="M33" s="160"/>
      <c r="N33" s="160"/>
      <c r="O33" s="160"/>
      <c r="P33" s="160"/>
      <c r="Q33" s="160"/>
      <c r="R33" s="171"/>
      <c r="S33" s="160"/>
      <c r="T33" s="160"/>
      <c r="U33" s="160"/>
      <c r="V33" s="160"/>
      <c r="W33" s="160"/>
      <c r="X33" s="160"/>
      <c r="Y33" s="160"/>
      <c r="Z33" s="160"/>
      <c r="AA33" s="161"/>
    </row>
    <row r="34" spans="2:27" ht="15" customHeight="1" x14ac:dyDescent="0.25">
      <c r="B34" s="159"/>
      <c r="C34" s="160"/>
      <c r="D34" s="160"/>
      <c r="E34" s="160"/>
      <c r="F34" s="160"/>
      <c r="G34" s="160"/>
      <c r="H34" s="160"/>
      <c r="I34" s="160"/>
      <c r="J34" s="160"/>
      <c r="K34" s="170"/>
      <c r="L34" s="173"/>
      <c r="M34" s="507" t="s">
        <v>110</v>
      </c>
      <c r="N34" s="507"/>
      <c r="O34" s="507"/>
      <c r="P34" s="507"/>
      <c r="Q34" s="160"/>
      <c r="R34" s="171"/>
      <c r="S34" s="160"/>
      <c r="T34" s="160"/>
      <c r="U34" s="160"/>
      <c r="V34" s="160"/>
      <c r="W34" s="160"/>
      <c r="X34" s="160"/>
      <c r="Y34" s="160"/>
      <c r="Z34" s="160"/>
      <c r="AA34" s="161"/>
    </row>
    <row r="35" spans="2:27" ht="15" customHeight="1" x14ac:dyDescent="0.25">
      <c r="B35" s="159"/>
      <c r="C35" s="160"/>
      <c r="D35" s="160"/>
      <c r="E35" s="160"/>
      <c r="F35" s="160"/>
      <c r="G35" s="160"/>
      <c r="H35" s="160"/>
      <c r="I35" s="160"/>
      <c r="J35" s="160"/>
      <c r="K35" s="170"/>
      <c r="L35" s="160"/>
      <c r="M35" s="160"/>
      <c r="N35" s="160"/>
      <c r="O35" s="160"/>
      <c r="P35" s="160"/>
      <c r="Q35" s="160"/>
      <c r="R35" s="171"/>
      <c r="S35" s="160"/>
      <c r="T35" s="160"/>
      <c r="U35" s="160"/>
      <c r="V35" s="160"/>
      <c r="W35" s="160"/>
      <c r="X35" s="160"/>
      <c r="Y35" s="160"/>
      <c r="Z35" s="160"/>
      <c r="AA35" s="161"/>
    </row>
    <row r="36" spans="2:27" ht="15" customHeight="1" x14ac:dyDescent="0.25">
      <c r="B36" s="159"/>
      <c r="C36" s="172"/>
      <c r="D36" s="172"/>
      <c r="E36" s="172"/>
      <c r="F36" s="172"/>
      <c r="G36" s="172"/>
      <c r="H36" s="172"/>
      <c r="I36" s="172"/>
      <c r="J36" s="172"/>
      <c r="K36" s="177"/>
      <c r="L36" s="172"/>
      <c r="M36" s="172"/>
      <c r="N36" s="172"/>
      <c r="O36" s="172"/>
      <c r="P36" s="172"/>
      <c r="Q36" s="172"/>
      <c r="R36" s="178"/>
      <c r="S36" s="172"/>
      <c r="T36" s="172"/>
      <c r="U36" s="172"/>
      <c r="V36" s="172"/>
      <c r="W36" s="172"/>
      <c r="X36" s="172"/>
      <c r="Y36" s="172"/>
      <c r="Z36" s="172"/>
      <c r="AA36" s="161"/>
    </row>
    <row r="37" spans="2:27" ht="15" customHeight="1" thickBot="1" x14ac:dyDescent="0.3">
      <c r="B37" s="159"/>
      <c r="C37" s="172"/>
      <c r="D37" s="172"/>
      <c r="E37" s="172"/>
      <c r="F37" s="172"/>
      <c r="G37" s="172"/>
      <c r="H37" s="172"/>
      <c r="I37" s="172"/>
      <c r="J37" s="172"/>
      <c r="K37" s="181"/>
      <c r="L37" s="182"/>
      <c r="M37" s="182"/>
      <c r="N37" s="182"/>
      <c r="O37" s="182"/>
      <c r="P37" s="182"/>
      <c r="Q37" s="182"/>
      <c r="R37" s="183"/>
      <c r="S37" s="172"/>
      <c r="T37" s="172"/>
      <c r="U37" s="172"/>
      <c r="V37" s="172"/>
      <c r="W37" s="172"/>
      <c r="X37" s="172"/>
      <c r="Y37" s="172"/>
      <c r="Z37" s="172"/>
      <c r="AA37" s="161"/>
    </row>
    <row r="38" spans="2:27" ht="15" customHeight="1" x14ac:dyDescent="0.25">
      <c r="B38" s="159"/>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61"/>
    </row>
    <row r="39" spans="2:27" ht="15" customHeight="1" x14ac:dyDescent="0.25">
      <c r="B39" s="174"/>
      <c r="C39" s="173"/>
      <c r="D39" s="175"/>
      <c r="E39" s="176"/>
      <c r="F39" s="176"/>
      <c r="G39" s="176"/>
      <c r="H39" s="176"/>
      <c r="I39" s="176"/>
      <c r="J39" s="176"/>
      <c r="K39" s="176"/>
      <c r="L39" s="176"/>
      <c r="M39" s="176"/>
      <c r="N39" s="176"/>
      <c r="O39" s="176"/>
      <c r="P39" s="176"/>
      <c r="Q39" s="176"/>
      <c r="R39" s="176"/>
      <c r="S39" s="176"/>
      <c r="T39" s="176"/>
      <c r="U39" s="176"/>
      <c r="V39" s="176"/>
      <c r="W39" s="176"/>
      <c r="X39" s="176"/>
      <c r="Y39" s="176"/>
      <c r="Z39" s="176"/>
      <c r="AA39" s="179"/>
    </row>
    <row r="40" spans="2:27" ht="15" customHeight="1" x14ac:dyDescent="0.25">
      <c r="B40" s="180"/>
      <c r="C40" s="173"/>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9"/>
    </row>
    <row r="41" spans="2:27" ht="15" customHeight="1" x14ac:dyDescent="0.25">
      <c r="B41" s="180"/>
      <c r="C41" s="173"/>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9"/>
    </row>
    <row r="42" spans="2:27" ht="15" customHeight="1" x14ac:dyDescent="0.25">
      <c r="B42" s="180"/>
      <c r="C42" s="17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79"/>
    </row>
    <row r="43" spans="2:27" ht="15" customHeight="1" x14ac:dyDescent="0.25">
      <c r="B43" s="174"/>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9"/>
    </row>
    <row r="44" spans="2:27" ht="15" customHeight="1" x14ac:dyDescent="0.25">
      <c r="B44" s="174"/>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9"/>
    </row>
    <row r="45" spans="2:27" ht="15" customHeight="1" x14ac:dyDescent="0.25">
      <c r="B45" s="174"/>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row>
    <row r="46" spans="2:27" ht="15" customHeight="1" x14ac:dyDescent="0.25">
      <c r="B46" s="174"/>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row>
    <row r="47" spans="2:27" ht="15" customHeight="1" x14ac:dyDescent="0.25">
      <c r="B47" s="185"/>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ht="15" customHeight="1" x14ac:dyDescent="0.25">
      <c r="B50" s="185"/>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ht="15" customHeight="1" x14ac:dyDescent="0.25">
      <c r="B51" s="185"/>
      <c r="C51" s="186"/>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85"/>
      <c r="C52" s="187"/>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85"/>
      <c r="C53" s="187"/>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15" customHeight="1" x14ac:dyDescent="0.25">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ht="15" customHeight="1" x14ac:dyDescent="0.25">
      <c r="B55" s="185"/>
      <c r="C55" s="187"/>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ht="15" customHeight="1" x14ac:dyDescent="0.25">
      <c r="B56" s="185"/>
      <c r="C56" s="187"/>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ht="15" customHeight="1" x14ac:dyDescent="0.25">
      <c r="B57" s="185"/>
      <c r="C57" s="187"/>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ht="15" customHeight="1" x14ac:dyDescent="0.25">
      <c r="B58" s="185"/>
      <c r="C58" s="187"/>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ht="15" customHeight="1" x14ac:dyDescent="0.25">
      <c r="B59" s="185"/>
      <c r="C59" s="187"/>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8"/>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9"/>
      <c r="C61" s="187"/>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ht="15" customHeight="1" x14ac:dyDescent="0.25">
      <c r="B62" s="189"/>
      <c r="C62" s="190"/>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ht="15" customHeight="1" x14ac:dyDescent="0.25">
      <c r="B63" s="189"/>
      <c r="C63" s="190"/>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ht="15" customHeight="1" thickBot="1" x14ac:dyDescent="0.3">
      <c r="B65" s="191"/>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3"/>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topLeftCell="A13" zoomScaleNormal="100" zoomScaleSheetLayoutView="100" workbookViewId="0">
      <selection activeCell="B4" sqref="B4:AB8"/>
    </sheetView>
  </sheetViews>
  <sheetFormatPr baseColWidth="10" defaultColWidth="5.7109375" defaultRowHeight="15" customHeight="1" x14ac:dyDescent="0.25"/>
  <cols>
    <col min="1" max="1" width="3.7109375" style="52" customWidth="1"/>
    <col min="2" max="16384" width="5.7109375" style="52"/>
  </cols>
  <sheetData>
    <row r="2" spans="2:27" s="53" customFormat="1" ht="15" customHeight="1" x14ac:dyDescent="0.25">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2:27" s="53" customFormat="1" ht="15" customHeight="1" x14ac:dyDescent="0.25">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2:27" s="53" customFormat="1" ht="15" customHeight="1" x14ac:dyDescent="0.25">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2:27" s="53" customFormat="1" ht="15" customHeight="1" x14ac:dyDescent="0.25">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2:27" s="53" customFormat="1" ht="15" customHeight="1" x14ac:dyDescent="0.25">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2:27" s="53" customFormat="1" ht="15" customHeight="1" x14ac:dyDescent="0.25">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2:27" s="53" customFormat="1" ht="15" customHeight="1" x14ac:dyDescent="0.25">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2:27" s="53" customFormat="1" ht="15" customHeigh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2:27" ht="15" customHeight="1" x14ac:dyDescent="0.25">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2:27" ht="15" customHeight="1" thickBot="1" x14ac:dyDescent="0.3">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512" t="s">
        <v>111</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4"/>
    </row>
    <row r="18" spans="2:27" ht="15" customHeight="1" thickBot="1" x14ac:dyDescent="0.3">
      <c r="B18" s="515"/>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7"/>
    </row>
    <row r="19" spans="2:27" ht="15" customHeight="1" x14ac:dyDescent="0.25">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2:27" s="158" customFormat="1" ht="15" customHeight="1" x14ac:dyDescent="0.25">
      <c r="B20" s="155"/>
      <c r="C20" s="156" t="s">
        <v>250</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2:27" s="158" customFormat="1" ht="15" customHeight="1" x14ac:dyDescent="0.25">
      <c r="B21" s="194"/>
      <c r="C21" s="302" t="s">
        <v>247</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2:27" ht="15" customHeight="1" x14ac:dyDescent="0.25">
      <c r="B22" s="159"/>
      <c r="C22" s="160"/>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1"/>
    </row>
    <row r="23" spans="2:27" ht="15" customHeight="1" x14ac:dyDescent="0.25">
      <c r="B23" s="159"/>
      <c r="C23" s="508" t="s">
        <v>335</v>
      </c>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161"/>
    </row>
    <row r="24" spans="2:27" ht="15" customHeight="1" x14ac:dyDescent="0.25">
      <c r="B24" s="159"/>
      <c r="C24" s="508"/>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161"/>
    </row>
    <row r="25" spans="2:27" ht="15" customHeight="1" x14ac:dyDescent="0.25">
      <c r="B25" s="159"/>
      <c r="C25" s="508"/>
      <c r="D25" s="508"/>
      <c r="E25" s="508"/>
      <c r="F25" s="508"/>
      <c r="G25" s="508"/>
      <c r="H25" s="508"/>
      <c r="I25" s="508"/>
      <c r="J25" s="508"/>
      <c r="K25" s="508"/>
      <c r="L25" s="508"/>
      <c r="M25" s="508"/>
      <c r="N25" s="508"/>
      <c r="O25" s="508"/>
      <c r="P25" s="508"/>
      <c r="Q25" s="508"/>
      <c r="R25" s="508"/>
      <c r="S25" s="508"/>
      <c r="T25" s="508"/>
      <c r="U25" s="508"/>
      <c r="V25" s="508"/>
      <c r="W25" s="508"/>
      <c r="X25" s="508"/>
      <c r="Y25" s="508"/>
      <c r="Z25" s="508"/>
      <c r="AA25" s="161"/>
    </row>
    <row r="26" spans="2:27" ht="15" customHeight="1" x14ac:dyDescent="0.25">
      <c r="B26" s="159"/>
      <c r="C26" s="508"/>
      <c r="D26" s="508"/>
      <c r="E26" s="508"/>
      <c r="F26" s="508"/>
      <c r="G26" s="508"/>
      <c r="H26" s="508"/>
      <c r="I26" s="508"/>
      <c r="J26" s="508"/>
      <c r="K26" s="508"/>
      <c r="L26" s="508"/>
      <c r="M26" s="508"/>
      <c r="N26" s="508"/>
      <c r="O26" s="508"/>
      <c r="P26" s="508"/>
      <c r="Q26" s="508"/>
      <c r="R26" s="508"/>
      <c r="S26" s="508"/>
      <c r="T26" s="508"/>
      <c r="U26" s="508"/>
      <c r="V26" s="508"/>
      <c r="W26" s="508"/>
      <c r="X26" s="508"/>
      <c r="Y26" s="508"/>
      <c r="Z26" s="508"/>
      <c r="AA26" s="161"/>
    </row>
    <row r="27" spans="2:27" ht="35.450000000000003" customHeight="1" x14ac:dyDescent="0.25">
      <c r="B27" s="159"/>
      <c r="C27" s="508"/>
      <c r="D27" s="508"/>
      <c r="E27" s="508"/>
      <c r="F27" s="508"/>
      <c r="G27" s="508"/>
      <c r="H27" s="508"/>
      <c r="I27" s="508"/>
      <c r="J27" s="508"/>
      <c r="K27" s="508"/>
      <c r="L27" s="508"/>
      <c r="M27" s="508"/>
      <c r="N27" s="508"/>
      <c r="O27" s="508"/>
      <c r="P27" s="508"/>
      <c r="Q27" s="508"/>
      <c r="R27" s="508"/>
      <c r="S27" s="508"/>
      <c r="T27" s="508"/>
      <c r="U27" s="508"/>
      <c r="V27" s="508"/>
      <c r="W27" s="508"/>
      <c r="X27" s="508"/>
      <c r="Y27" s="508"/>
      <c r="Z27" s="508"/>
      <c r="AA27" s="161"/>
    </row>
    <row r="28" spans="2:27" ht="15" customHeight="1" x14ac:dyDescent="0.25">
      <c r="B28" s="159"/>
      <c r="C28" s="172"/>
      <c r="D28" s="196"/>
      <c r="E28" s="197"/>
      <c r="F28" s="197"/>
      <c r="G28" s="197"/>
      <c r="H28" s="197"/>
      <c r="I28" s="197"/>
      <c r="J28" s="197"/>
      <c r="K28" s="197"/>
      <c r="L28" s="197"/>
      <c r="M28" s="197"/>
      <c r="N28" s="197"/>
      <c r="O28" s="197"/>
      <c r="P28" s="197"/>
      <c r="Q28" s="197"/>
      <c r="R28" s="197"/>
      <c r="S28" s="197"/>
      <c r="T28" s="197"/>
      <c r="U28" s="197"/>
      <c r="V28" s="197"/>
      <c r="W28" s="197"/>
      <c r="X28" s="197"/>
      <c r="Y28" s="197"/>
      <c r="Z28" s="197"/>
      <c r="AA28" s="161"/>
    </row>
    <row r="29" spans="2:27" ht="15" customHeight="1" x14ac:dyDescent="0.25">
      <c r="B29" s="159"/>
      <c r="C29" s="172"/>
      <c r="D29" s="164"/>
      <c r="E29" s="164"/>
      <c r="F29" s="164"/>
      <c r="G29" s="164"/>
      <c r="H29" s="164"/>
      <c r="I29" s="164"/>
      <c r="J29" s="164"/>
      <c r="K29" s="164"/>
      <c r="L29" s="164"/>
      <c r="M29" s="164"/>
      <c r="N29" s="164"/>
      <c r="O29" s="164"/>
      <c r="P29" s="164"/>
      <c r="Q29" s="164"/>
      <c r="R29" s="164"/>
      <c r="S29" s="164"/>
      <c r="T29" s="164"/>
      <c r="U29" s="164"/>
      <c r="V29" s="164"/>
      <c r="W29" s="164"/>
      <c r="X29" s="164"/>
      <c r="Y29" s="164"/>
      <c r="Z29" s="164"/>
      <c r="AA29" s="161"/>
    </row>
    <row r="30" spans="2:27" ht="15" customHeight="1" thickBot="1" x14ac:dyDescent="0.3">
      <c r="B30" s="165"/>
      <c r="C30" s="160"/>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6"/>
    </row>
    <row r="31" spans="2:27" ht="15" customHeight="1" x14ac:dyDescent="0.25">
      <c r="B31" s="159"/>
      <c r="C31" s="160"/>
      <c r="D31" s="164"/>
      <c r="E31" s="164"/>
      <c r="F31" s="164"/>
      <c r="G31" s="164"/>
      <c r="H31" s="164"/>
      <c r="I31" s="164"/>
      <c r="J31" s="164"/>
      <c r="K31" s="167"/>
      <c r="L31" s="168"/>
      <c r="M31" s="168"/>
      <c r="N31" s="168"/>
      <c r="O31" s="168"/>
      <c r="P31" s="168"/>
      <c r="Q31" s="168"/>
      <c r="R31" s="169"/>
      <c r="S31" s="164"/>
      <c r="T31" s="164"/>
      <c r="U31" s="164"/>
      <c r="V31" s="164"/>
      <c r="W31" s="164"/>
      <c r="X31" s="164"/>
      <c r="Y31" s="164"/>
      <c r="Z31" s="164"/>
      <c r="AA31" s="161"/>
    </row>
    <row r="32" spans="2:27" ht="15" customHeight="1" x14ac:dyDescent="0.25">
      <c r="B32" s="159"/>
      <c r="C32" s="160"/>
      <c r="D32" s="156"/>
      <c r="E32" s="160"/>
      <c r="F32" s="160"/>
      <c r="G32" s="160"/>
      <c r="H32" s="160"/>
      <c r="I32" s="160"/>
      <c r="J32" s="160"/>
      <c r="K32" s="170"/>
      <c r="L32" s="160"/>
      <c r="M32" s="160"/>
      <c r="N32" s="160"/>
      <c r="O32" s="160"/>
      <c r="P32" s="160"/>
      <c r="Q32" s="160"/>
      <c r="R32" s="171"/>
      <c r="S32" s="160"/>
      <c r="T32" s="160"/>
      <c r="U32" s="160"/>
      <c r="V32" s="160"/>
      <c r="W32" s="160"/>
      <c r="X32" s="160"/>
      <c r="Y32" s="160"/>
      <c r="Z32" s="160"/>
      <c r="AA32" s="161"/>
    </row>
    <row r="33" spans="2:27" ht="15" customHeight="1" x14ac:dyDescent="0.25">
      <c r="B33" s="159"/>
      <c r="C33" s="160"/>
      <c r="D33" s="160"/>
      <c r="E33" s="160"/>
      <c r="F33" s="160"/>
      <c r="G33" s="160"/>
      <c r="H33" s="160"/>
      <c r="I33" s="160"/>
      <c r="J33" s="160"/>
      <c r="K33" s="170"/>
      <c r="L33" s="160"/>
      <c r="M33" s="160"/>
      <c r="N33" s="160"/>
      <c r="O33" s="160"/>
      <c r="P33" s="160"/>
      <c r="Q33" s="160"/>
      <c r="R33" s="171"/>
      <c r="S33" s="160"/>
      <c r="T33" s="160"/>
      <c r="U33" s="160"/>
      <c r="V33" s="160"/>
      <c r="W33" s="160"/>
      <c r="X33" s="160"/>
      <c r="Y33" s="160"/>
      <c r="Z33" s="160"/>
      <c r="AA33" s="161"/>
    </row>
    <row r="34" spans="2:27" ht="15" customHeight="1" x14ac:dyDescent="0.25">
      <c r="B34" s="159"/>
      <c r="C34" s="160"/>
      <c r="D34" s="160"/>
      <c r="E34" s="160"/>
      <c r="F34" s="160"/>
      <c r="G34" s="160"/>
      <c r="H34" s="160"/>
      <c r="I34" s="160"/>
      <c r="J34" s="160"/>
      <c r="K34" s="170"/>
      <c r="L34" s="173"/>
      <c r="M34" s="507" t="s">
        <v>110</v>
      </c>
      <c r="N34" s="507"/>
      <c r="O34" s="507"/>
      <c r="P34" s="507"/>
      <c r="Q34" s="160"/>
      <c r="R34" s="171"/>
      <c r="S34" s="160"/>
      <c r="T34" s="160"/>
      <c r="U34" s="160"/>
      <c r="V34" s="160"/>
      <c r="W34" s="160"/>
      <c r="X34" s="160"/>
      <c r="Y34" s="160"/>
      <c r="Z34" s="160"/>
      <c r="AA34" s="161"/>
    </row>
    <row r="35" spans="2:27" ht="15" customHeight="1" x14ac:dyDescent="0.25">
      <c r="B35" s="159"/>
      <c r="C35" s="160"/>
      <c r="D35" s="160"/>
      <c r="E35" s="160"/>
      <c r="F35" s="160"/>
      <c r="G35" s="160"/>
      <c r="H35" s="160"/>
      <c r="I35" s="160"/>
      <c r="J35" s="160"/>
      <c r="K35" s="170"/>
      <c r="L35" s="160"/>
      <c r="M35" s="160"/>
      <c r="N35" s="160"/>
      <c r="O35" s="160"/>
      <c r="P35" s="160"/>
      <c r="Q35" s="160"/>
      <c r="R35" s="171"/>
      <c r="S35" s="160"/>
      <c r="T35" s="160"/>
      <c r="U35" s="160"/>
      <c r="V35" s="160"/>
      <c r="W35" s="160"/>
      <c r="X35" s="160"/>
      <c r="Y35" s="160"/>
      <c r="Z35" s="160"/>
      <c r="AA35" s="161"/>
    </row>
    <row r="36" spans="2:27" ht="15" customHeight="1" x14ac:dyDescent="0.25">
      <c r="B36" s="159"/>
      <c r="C36" s="172"/>
      <c r="D36" s="172"/>
      <c r="E36" s="172"/>
      <c r="F36" s="172"/>
      <c r="G36" s="172"/>
      <c r="H36" s="172"/>
      <c r="I36" s="172"/>
      <c r="J36" s="172"/>
      <c r="K36" s="177"/>
      <c r="L36" s="172"/>
      <c r="M36" s="172"/>
      <c r="N36" s="172"/>
      <c r="O36" s="172"/>
      <c r="P36" s="172"/>
      <c r="Q36" s="172"/>
      <c r="R36" s="178"/>
      <c r="S36" s="172"/>
      <c r="T36" s="172"/>
      <c r="U36" s="172"/>
      <c r="V36" s="172"/>
      <c r="W36" s="172"/>
      <c r="X36" s="172"/>
      <c r="Y36" s="172"/>
      <c r="Z36" s="172"/>
      <c r="AA36" s="161"/>
    </row>
    <row r="37" spans="2:27" ht="15" customHeight="1" thickBot="1" x14ac:dyDescent="0.3">
      <c r="B37" s="159"/>
      <c r="C37" s="172"/>
      <c r="D37" s="172"/>
      <c r="E37" s="172"/>
      <c r="F37" s="172"/>
      <c r="G37" s="172"/>
      <c r="H37" s="172"/>
      <c r="I37" s="172"/>
      <c r="J37" s="172"/>
      <c r="K37" s="181"/>
      <c r="L37" s="182"/>
      <c r="M37" s="182"/>
      <c r="N37" s="182"/>
      <c r="O37" s="182"/>
      <c r="P37" s="182"/>
      <c r="Q37" s="182"/>
      <c r="R37" s="183"/>
      <c r="S37" s="172"/>
      <c r="T37" s="172"/>
      <c r="U37" s="172"/>
      <c r="V37" s="172"/>
      <c r="W37" s="172"/>
      <c r="X37" s="172"/>
      <c r="Y37" s="172"/>
      <c r="Z37" s="172"/>
      <c r="AA37" s="161"/>
    </row>
    <row r="38" spans="2:27" ht="15" customHeight="1" x14ac:dyDescent="0.25">
      <c r="B38" s="159"/>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61"/>
    </row>
    <row r="39" spans="2:27" ht="15" customHeight="1" x14ac:dyDescent="0.25">
      <c r="B39" s="174"/>
      <c r="C39" s="173"/>
      <c r="D39" s="175"/>
      <c r="E39" s="176"/>
      <c r="F39" s="176"/>
      <c r="G39" s="176"/>
      <c r="H39" s="176"/>
      <c r="I39" s="176"/>
      <c r="J39" s="176"/>
      <c r="K39" s="176"/>
      <c r="L39" s="176"/>
      <c r="M39" s="176"/>
      <c r="N39" s="176"/>
      <c r="O39" s="176"/>
      <c r="P39" s="176"/>
      <c r="Q39" s="176"/>
      <c r="R39" s="176"/>
      <c r="S39" s="176"/>
      <c r="T39" s="176"/>
      <c r="U39" s="176"/>
      <c r="V39" s="176"/>
      <c r="W39" s="176"/>
      <c r="X39" s="176"/>
      <c r="Y39" s="176"/>
      <c r="Z39" s="176"/>
      <c r="AA39" s="179"/>
    </row>
    <row r="40" spans="2:27" ht="15" customHeight="1" x14ac:dyDescent="0.25">
      <c r="B40" s="180"/>
      <c r="C40" s="173"/>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9"/>
    </row>
    <row r="41" spans="2:27" ht="15" customHeight="1" x14ac:dyDescent="0.25">
      <c r="B41" s="180"/>
      <c r="C41" s="173"/>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9"/>
    </row>
    <row r="42" spans="2:27" ht="15" customHeight="1" x14ac:dyDescent="0.25">
      <c r="B42" s="180"/>
      <c r="C42" s="17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79"/>
    </row>
    <row r="43" spans="2:27" ht="15" customHeight="1" x14ac:dyDescent="0.25">
      <c r="B43" s="174"/>
      <c r="C43" s="173"/>
      <c r="D43" s="173"/>
      <c r="E43" s="173"/>
      <c r="F43" s="173"/>
      <c r="G43" s="173"/>
      <c r="H43" s="173"/>
      <c r="I43" s="173"/>
      <c r="J43" s="173"/>
      <c r="K43" s="173"/>
      <c r="L43" s="173"/>
      <c r="M43" s="173"/>
      <c r="N43" s="173"/>
      <c r="O43" s="173"/>
      <c r="P43" s="173"/>
      <c r="Q43" s="173"/>
      <c r="R43" s="173"/>
      <c r="S43" s="173"/>
      <c r="T43" s="173"/>
      <c r="U43" s="173"/>
      <c r="V43" s="173"/>
      <c r="W43" s="173"/>
      <c r="X43" s="173"/>
      <c r="Y43" s="173"/>
      <c r="Z43" s="173"/>
      <c r="AA43" s="179"/>
    </row>
    <row r="44" spans="2:27" ht="15" customHeight="1" x14ac:dyDescent="0.25">
      <c r="B44" s="174"/>
      <c r="C44" s="173"/>
      <c r="D44" s="173"/>
      <c r="E44" s="173"/>
      <c r="F44" s="173"/>
      <c r="G44" s="173"/>
      <c r="H44" s="173"/>
      <c r="I44" s="173"/>
      <c r="J44" s="173"/>
      <c r="K44" s="173"/>
      <c r="L44" s="173"/>
      <c r="M44" s="173"/>
      <c r="N44" s="173"/>
      <c r="O44" s="173"/>
      <c r="P44" s="173"/>
      <c r="Q44" s="173"/>
      <c r="R44" s="173"/>
      <c r="S44" s="173"/>
      <c r="T44" s="173"/>
      <c r="U44" s="173"/>
      <c r="V44" s="173"/>
      <c r="W44" s="173"/>
      <c r="X44" s="173"/>
      <c r="Y44" s="173"/>
      <c r="Z44" s="173"/>
      <c r="AA44" s="179"/>
    </row>
    <row r="45" spans="2:27" ht="15" customHeight="1" x14ac:dyDescent="0.25">
      <c r="B45" s="174"/>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9"/>
    </row>
    <row r="46" spans="2:27" ht="15" customHeight="1" x14ac:dyDescent="0.25">
      <c r="B46" s="174"/>
      <c r="C46" s="173"/>
      <c r="D46" s="173"/>
      <c r="E46" s="173"/>
      <c r="F46" s="173"/>
      <c r="G46" s="173"/>
      <c r="H46" s="173"/>
      <c r="I46" s="173"/>
      <c r="J46" s="173"/>
      <c r="K46" s="173"/>
      <c r="L46" s="173"/>
      <c r="M46" s="173"/>
      <c r="N46" s="173"/>
      <c r="O46" s="173"/>
      <c r="P46" s="173"/>
      <c r="Q46" s="173"/>
      <c r="R46" s="173"/>
      <c r="S46" s="173"/>
      <c r="T46" s="173"/>
      <c r="U46" s="173"/>
      <c r="V46" s="173"/>
      <c r="W46" s="173"/>
      <c r="X46" s="173"/>
      <c r="Y46" s="173"/>
      <c r="Z46" s="173"/>
      <c r="AA46" s="179"/>
    </row>
    <row r="47" spans="2:27" ht="15" customHeight="1" x14ac:dyDescent="0.25">
      <c r="B47" s="185"/>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9"/>
    </row>
    <row r="48" spans="2:27" ht="15" customHeight="1" x14ac:dyDescent="0.25">
      <c r="B48" s="174"/>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2:27" ht="15" customHeight="1" x14ac:dyDescent="0.25">
      <c r="B49" s="174"/>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2:27" ht="15" customHeight="1" x14ac:dyDescent="0.25">
      <c r="B50" s="185"/>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2:27" ht="15" customHeight="1" x14ac:dyDescent="0.25">
      <c r="B51" s="185"/>
      <c r="C51" s="186"/>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2:27" ht="15" customHeight="1" x14ac:dyDescent="0.25">
      <c r="B52" s="185"/>
      <c r="C52" s="187"/>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2:27" ht="15" customHeight="1" x14ac:dyDescent="0.25">
      <c r="B53" s="185"/>
      <c r="C53" s="187"/>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9"/>
    </row>
    <row r="54" spans="2:27" ht="15" customHeight="1" x14ac:dyDescent="0.25">
      <c r="B54" s="185"/>
      <c r="C54" s="187"/>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2:27" ht="15" customHeight="1" x14ac:dyDescent="0.25">
      <c r="B55" s="185"/>
      <c r="C55" s="187"/>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2:27" ht="15" customHeight="1" x14ac:dyDescent="0.25">
      <c r="B56" s="185"/>
      <c r="C56" s="187"/>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2:27" ht="15" customHeight="1" x14ac:dyDescent="0.25">
      <c r="B57" s="185"/>
      <c r="C57" s="187"/>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2:27" ht="15" customHeight="1" x14ac:dyDescent="0.25">
      <c r="B58" s="185"/>
      <c r="C58" s="187"/>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2:27" ht="15" customHeight="1" x14ac:dyDescent="0.25">
      <c r="B59" s="185"/>
      <c r="C59" s="187"/>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2:27" ht="15" customHeight="1" x14ac:dyDescent="0.25">
      <c r="B60" s="188"/>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2:27" ht="15" customHeight="1" x14ac:dyDescent="0.25">
      <c r="B61" s="189"/>
      <c r="C61" s="187"/>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2:27" ht="15" customHeight="1" x14ac:dyDescent="0.25">
      <c r="B62" s="189"/>
      <c r="C62" s="190"/>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2:27" ht="15" customHeight="1" x14ac:dyDescent="0.25">
      <c r="B63" s="189"/>
      <c r="C63" s="190"/>
      <c r="D63" s="173"/>
      <c r="E63" s="173"/>
      <c r="F63" s="173"/>
      <c r="G63" s="173"/>
      <c r="H63" s="173"/>
      <c r="I63" s="173"/>
      <c r="J63" s="173"/>
      <c r="K63" s="173"/>
      <c r="L63" s="173"/>
      <c r="M63" s="173"/>
      <c r="N63" s="173"/>
      <c r="O63" s="173"/>
      <c r="P63" s="173"/>
      <c r="Q63" s="173"/>
      <c r="R63" s="173"/>
      <c r="S63" s="173"/>
      <c r="T63" s="173"/>
      <c r="U63" s="173"/>
      <c r="V63" s="173"/>
      <c r="W63" s="173"/>
      <c r="X63" s="173"/>
      <c r="Y63" s="173"/>
      <c r="Z63" s="173"/>
      <c r="AA63" s="179"/>
    </row>
    <row r="64" spans="2:27" ht="15" customHeight="1" x14ac:dyDescent="0.25">
      <c r="B64" s="185"/>
      <c r="C64" s="173"/>
      <c r="D64" s="173"/>
      <c r="E64" s="173"/>
      <c r="F64" s="173"/>
      <c r="G64" s="173"/>
      <c r="H64" s="173"/>
      <c r="I64" s="173"/>
      <c r="J64" s="173"/>
      <c r="K64" s="173"/>
      <c r="L64" s="173"/>
      <c r="M64" s="173"/>
      <c r="N64" s="173"/>
      <c r="O64" s="173"/>
      <c r="P64" s="173"/>
      <c r="Q64" s="173"/>
      <c r="R64" s="173"/>
      <c r="S64" s="173"/>
      <c r="T64" s="173"/>
      <c r="U64" s="173"/>
      <c r="V64" s="173"/>
      <c r="W64" s="173"/>
      <c r="X64" s="173"/>
      <c r="Y64" s="173"/>
      <c r="Z64" s="173"/>
      <c r="AA64" s="179"/>
    </row>
    <row r="65" spans="2:27" ht="15" customHeight="1" thickBot="1" x14ac:dyDescent="0.3">
      <c r="B65" s="191"/>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3"/>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topLeftCell="A13" zoomScale="70" zoomScaleNormal="70" zoomScaleSheetLayoutView="70" workbookViewId="0">
      <selection activeCell="B4" sqref="B4:AB8"/>
    </sheetView>
  </sheetViews>
  <sheetFormatPr baseColWidth="10" defaultColWidth="5.7109375" defaultRowHeight="15" customHeight="1" x14ac:dyDescent="0.25"/>
  <cols>
    <col min="1" max="1" width="3.7109375" style="33" customWidth="1"/>
    <col min="2" max="14" width="5.7109375" style="33"/>
    <col min="15" max="15" width="8.7109375" style="33" customWidth="1"/>
    <col min="16" max="16" width="10.5703125" style="33" bestFit="1" customWidth="1"/>
    <col min="17" max="16384" width="5.7109375" style="33"/>
  </cols>
  <sheetData>
    <row r="1" spans="1:27" ht="15" customHeight="1" x14ac:dyDescent="0.25">
      <c r="A1" s="52"/>
      <c r="B1" s="52"/>
      <c r="C1" s="52"/>
      <c r="D1" s="52"/>
      <c r="E1" s="52"/>
      <c r="F1" s="52"/>
      <c r="G1" s="52"/>
      <c r="H1" s="52"/>
      <c r="I1" s="52"/>
      <c r="J1" s="52"/>
      <c r="K1" s="52"/>
      <c r="L1" s="52"/>
      <c r="M1" s="52"/>
      <c r="N1" s="52"/>
      <c r="O1" s="52"/>
      <c r="P1" s="52"/>
      <c r="Q1" s="52"/>
      <c r="R1" s="52"/>
      <c r="S1" s="52"/>
      <c r="T1" s="52"/>
      <c r="U1" s="52"/>
      <c r="V1" s="52"/>
      <c r="W1" s="52"/>
      <c r="X1" s="52"/>
      <c r="Y1" s="52"/>
      <c r="Z1" s="52"/>
      <c r="AA1" s="52"/>
    </row>
    <row r="2" spans="1:27" s="32" customFormat="1" ht="15" customHeight="1" x14ac:dyDescent="0.25">
      <c r="A2" s="53"/>
      <c r="B2" s="436" t="str">
        <f>IF('DATOS GENERALES'!C2="",UPPER('DATOS GENERALES'!B2),"PROYECTO "&amp;UPPER('DATOS GENERALES'!C2))</f>
        <v xml:space="preserve">PROYECTO PROYECTO ANDES NORTE - NUEVO NIVEL MINA  </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row>
    <row r="3" spans="1:27" s="32" customFormat="1" ht="15" customHeight="1" x14ac:dyDescent="0.25">
      <c r="A3" s="53"/>
      <c r="B3" s="436"/>
      <c r="C3" s="436"/>
      <c r="D3" s="436"/>
      <c r="E3" s="436"/>
      <c r="F3" s="436"/>
      <c r="G3" s="436"/>
      <c r="H3" s="436"/>
      <c r="I3" s="436"/>
      <c r="J3" s="436"/>
      <c r="K3" s="436"/>
      <c r="L3" s="436"/>
      <c r="M3" s="436"/>
      <c r="N3" s="436"/>
      <c r="O3" s="436"/>
      <c r="P3" s="436"/>
      <c r="Q3" s="436"/>
      <c r="R3" s="436"/>
      <c r="S3" s="436"/>
      <c r="T3" s="436"/>
      <c r="U3" s="436"/>
      <c r="V3" s="436"/>
      <c r="W3" s="436"/>
      <c r="X3" s="436"/>
      <c r="Y3" s="436"/>
      <c r="Z3" s="436"/>
      <c r="AA3" s="436"/>
    </row>
    <row r="4" spans="1:27" s="32" customFormat="1" ht="15" customHeight="1" x14ac:dyDescent="0.25">
      <c r="A4" s="53"/>
      <c r="B4" s="434" t="str">
        <f>IF('DATOS GENERALES'!C4="",UPPER('DATOS GENERALES'!B4),UPPER('DATOS GENERALES'!C4))</f>
        <v>CODELCO</v>
      </c>
      <c r="C4" s="434"/>
      <c r="D4" s="434"/>
      <c r="E4" s="434"/>
      <c r="F4" s="434"/>
      <c r="G4" s="434"/>
      <c r="H4" s="434"/>
      <c r="I4" s="434"/>
      <c r="J4" s="434"/>
      <c r="K4" s="434"/>
      <c r="L4" s="434"/>
      <c r="M4" s="434"/>
      <c r="N4" s="434"/>
      <c r="O4" s="434"/>
      <c r="P4" s="434"/>
      <c r="Q4" s="434"/>
      <c r="R4" s="434"/>
      <c r="S4" s="434"/>
      <c r="T4" s="434"/>
      <c r="U4" s="434"/>
      <c r="V4" s="434"/>
      <c r="W4" s="434"/>
      <c r="X4" s="434"/>
      <c r="Y4" s="434"/>
      <c r="Z4" s="434"/>
      <c r="AA4" s="434"/>
    </row>
    <row r="5" spans="1:27" s="32" customFormat="1" ht="15" customHeight="1" x14ac:dyDescent="0.25">
      <c r="A5" s="53"/>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32" customFormat="1" ht="15" customHeight="1" x14ac:dyDescent="0.25">
      <c r="A6" s="53"/>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435"/>
    </row>
    <row r="7" spans="1:27" s="32" customFormat="1" ht="15" customHeight="1" x14ac:dyDescent="0.25">
      <c r="A7" s="53"/>
      <c r="B7" s="437" t="str">
        <f>IF('DATOS GENERALES'!C6="",UPPER('DATOS GENERALES'!B6),UPPER("''"&amp;'DATOS GENERALES'!C6&amp;"''"))</f>
        <v>''EQUIPOS PRINCIPALES DE LEVANTE - PLANTA SISTEMA DE CHANCADO ''</v>
      </c>
      <c r="C7" s="437"/>
      <c r="D7" s="437"/>
      <c r="E7" s="437"/>
      <c r="F7" s="437"/>
      <c r="G7" s="437"/>
      <c r="H7" s="437"/>
      <c r="I7" s="437"/>
      <c r="J7" s="437"/>
      <c r="K7" s="437"/>
      <c r="L7" s="437"/>
      <c r="M7" s="437"/>
      <c r="N7" s="437"/>
      <c r="O7" s="437"/>
      <c r="P7" s="437"/>
      <c r="Q7" s="437"/>
      <c r="R7" s="437"/>
      <c r="S7" s="437"/>
      <c r="T7" s="437"/>
      <c r="U7" s="437"/>
      <c r="V7" s="437"/>
      <c r="W7" s="437"/>
      <c r="X7" s="437"/>
      <c r="Y7" s="437"/>
      <c r="Z7" s="437"/>
      <c r="AA7" s="437"/>
    </row>
    <row r="8" spans="1:27" s="32" customFormat="1" ht="15" customHeight="1" x14ac:dyDescent="0.25">
      <c r="A8" s="53"/>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row>
    <row r="9" spans="1:27" s="32" customFormat="1" ht="15" customHeight="1" x14ac:dyDescent="0.25">
      <c r="A9" s="53"/>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row>
    <row r="10" spans="1:27" ht="15" customHeight="1" x14ac:dyDescent="0.25">
      <c r="A10" s="52"/>
      <c r="B10" s="435" t="str">
        <f>IF(OR('DATOS GENERALES'!E9="",'DATOS GENERALES'!G9="",'DATOS GENERALES'!I9=""),UPPER('DATOS GENERALES'!B9),'DATOS GENERALES'!K9)</f>
        <v>PRECALIFICACIÓN SRM   1700002003  AN NNM  2018</v>
      </c>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row>
    <row r="11" spans="1:27" ht="15" customHeight="1" thickBot="1" x14ac:dyDescent="0.3">
      <c r="A11" s="52"/>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1:27" s="52"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52" customFormat="1" ht="15" customHeight="1" x14ac:dyDescent="0.25">
      <c r="B13" s="5"/>
      <c r="C13" s="28" t="s">
        <v>4</v>
      </c>
      <c r="D13" s="7"/>
      <c r="E13" s="7"/>
      <c r="F13" s="7"/>
      <c r="G13" s="7"/>
      <c r="H13" s="518" t="str">
        <f>'ANT-01A'!H13:Z13</f>
        <v>"Nombre Empresa"</v>
      </c>
      <c r="I13" s="519"/>
      <c r="J13" s="519"/>
      <c r="K13" s="519"/>
      <c r="L13" s="519"/>
      <c r="M13" s="519"/>
      <c r="N13" s="519"/>
      <c r="O13" s="519"/>
      <c r="P13" s="519"/>
      <c r="Q13" s="519"/>
      <c r="R13" s="519"/>
      <c r="S13" s="519"/>
      <c r="T13" s="520"/>
      <c r="U13" s="6"/>
      <c r="V13" s="29" t="s">
        <v>3</v>
      </c>
      <c r="W13" s="521">
        <f>'ANT-01A'!W13:Z13</f>
        <v>2</v>
      </c>
      <c r="X13" s="522"/>
      <c r="Y13" s="522"/>
      <c r="Z13" s="523"/>
      <c r="AA13" s="8"/>
    </row>
    <row r="14" spans="1:27" s="52"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52" customFormat="1" ht="15" customHeight="1" x14ac:dyDescent="0.25">
      <c r="B15" s="5"/>
      <c r="C15" s="28" t="s">
        <v>2</v>
      </c>
      <c r="D15" s="7"/>
      <c r="E15" s="7"/>
      <c r="F15" s="7"/>
      <c r="G15" s="7"/>
      <c r="H15" s="509" t="str">
        <f>'ANT-01A'!H15:T15</f>
        <v>"Nombre RL"</v>
      </c>
      <c r="I15" s="510"/>
      <c r="J15" s="510"/>
      <c r="K15" s="510"/>
      <c r="L15" s="510"/>
      <c r="M15" s="510"/>
      <c r="N15" s="510"/>
      <c r="O15" s="510"/>
      <c r="P15" s="510"/>
      <c r="Q15" s="510"/>
      <c r="R15" s="510"/>
      <c r="S15" s="510"/>
      <c r="T15" s="511"/>
      <c r="U15" s="6"/>
      <c r="V15" s="29" t="s">
        <v>334</v>
      </c>
      <c r="W15" s="454"/>
      <c r="X15" s="455"/>
      <c r="Y15" s="455"/>
      <c r="Z15" s="456"/>
      <c r="AA15" s="8"/>
    </row>
    <row r="16" spans="1:27" s="52"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52"/>
      <c r="B17" s="460" t="s">
        <v>126</v>
      </c>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2"/>
    </row>
    <row r="18" spans="1:27" ht="15" customHeight="1" thickBot="1" x14ac:dyDescent="0.3">
      <c r="A18" s="52"/>
      <c r="B18" s="463"/>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5"/>
    </row>
    <row r="19" spans="1:27" ht="15" customHeight="1" x14ac:dyDescent="0.25">
      <c r="A19" s="52"/>
      <c r="B19" s="152"/>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4"/>
    </row>
    <row r="20" spans="1:27" s="158" customFormat="1" ht="15" customHeight="1" x14ac:dyDescent="0.25">
      <c r="B20" s="155"/>
      <c r="C20" s="156" t="s">
        <v>251</v>
      </c>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7"/>
    </row>
    <row r="21" spans="1:27" s="158" customFormat="1" ht="15" customHeight="1" x14ac:dyDescent="0.25">
      <c r="B21" s="194"/>
      <c r="C21" s="302" t="s">
        <v>247</v>
      </c>
      <c r="D21" s="156"/>
      <c r="E21" s="156"/>
      <c r="F21" s="156"/>
      <c r="G21" s="156"/>
      <c r="H21" s="156"/>
      <c r="I21" s="156"/>
      <c r="J21" s="156"/>
      <c r="K21" s="156"/>
      <c r="L21" s="156"/>
      <c r="M21" s="156"/>
      <c r="N21" s="156"/>
      <c r="O21" s="156"/>
      <c r="P21" s="156"/>
      <c r="Q21" s="156"/>
      <c r="R21" s="156"/>
      <c r="S21" s="156"/>
      <c r="T21" s="156"/>
      <c r="U21" s="156"/>
      <c r="V21" s="156"/>
      <c r="W21" s="156"/>
      <c r="X21" s="156"/>
      <c r="Y21" s="156"/>
      <c r="Z21" s="156"/>
      <c r="AA21" s="195"/>
    </row>
    <row r="22" spans="1:27" s="158" customFormat="1" ht="15" customHeight="1" x14ac:dyDescent="0.25">
      <c r="B22" s="194"/>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95"/>
    </row>
    <row r="23" spans="1:27" s="158" customFormat="1" ht="15" customHeight="1" x14ac:dyDescent="0.25">
      <c r="B23" s="194"/>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95"/>
    </row>
    <row r="24" spans="1:27" s="158" customFormat="1" ht="20.25" customHeight="1" x14ac:dyDescent="0.25">
      <c r="B24" s="198"/>
      <c r="C24" s="303" t="s">
        <v>252</v>
      </c>
      <c r="D24" s="527" t="str">
        <f>H15</f>
        <v>"Nombre RL"</v>
      </c>
      <c r="E24" s="527"/>
      <c r="F24" s="527"/>
      <c r="G24" s="527"/>
      <c r="H24" s="527"/>
      <c r="I24" s="527"/>
      <c r="J24" s="527"/>
      <c r="K24" s="527"/>
      <c r="L24" s="527"/>
      <c r="M24" s="527"/>
      <c r="N24" s="527"/>
      <c r="O24" s="304" t="s">
        <v>253</v>
      </c>
      <c r="P24" s="528">
        <f>'ANT-01A'!S28</f>
        <v>556</v>
      </c>
      <c r="Q24" s="528"/>
      <c r="R24" s="528"/>
      <c r="S24" s="528"/>
      <c r="T24" s="305" t="s">
        <v>5</v>
      </c>
      <c r="U24" s="306" t="str">
        <f>'ANT-01A'!X28</f>
        <v>K</v>
      </c>
      <c r="V24" s="304"/>
      <c r="W24" s="304"/>
      <c r="X24" s="304"/>
      <c r="Y24" s="201"/>
      <c r="Z24" s="201"/>
      <c r="AA24" s="199"/>
    </row>
    <row r="25" spans="1:27" s="158" customFormat="1" ht="20.25" customHeight="1" x14ac:dyDescent="0.25">
      <c r="B25" s="198"/>
      <c r="C25" s="303" t="s">
        <v>254</v>
      </c>
      <c r="D25" s="304"/>
      <c r="E25" s="304"/>
      <c r="F25" s="304"/>
      <c r="G25" s="304"/>
      <c r="H25" s="304"/>
      <c r="I25" s="304"/>
      <c r="J25" s="527" t="str">
        <f>H13</f>
        <v>"Nombre Empresa"</v>
      </c>
      <c r="K25" s="527"/>
      <c r="L25" s="527"/>
      <c r="M25" s="527"/>
      <c r="N25" s="527"/>
      <c r="O25" s="527"/>
      <c r="P25" s="527"/>
      <c r="Q25" s="303" t="s">
        <v>255</v>
      </c>
      <c r="R25" s="304"/>
      <c r="S25" s="528">
        <f>'ANT-01A'!D25</f>
        <v>555</v>
      </c>
      <c r="T25" s="528"/>
      <c r="U25" s="528"/>
      <c r="V25" s="528"/>
      <c r="W25" s="305" t="s">
        <v>5</v>
      </c>
      <c r="X25" s="307" t="str">
        <f>'ANT-01A'!I25</f>
        <v>K</v>
      </c>
      <c r="Y25" s="201"/>
      <c r="Z25" s="201"/>
      <c r="AA25" s="199"/>
    </row>
    <row r="26" spans="1:27" s="158" customFormat="1" ht="23.25" customHeight="1" x14ac:dyDescent="0.25">
      <c r="B26" s="198"/>
      <c r="C26" s="200" t="s">
        <v>258</v>
      </c>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199"/>
    </row>
    <row r="27" spans="1:27" s="158" customFormat="1" ht="15" customHeight="1" x14ac:dyDescent="0.25">
      <c r="B27" s="194"/>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95"/>
    </row>
    <row r="28" spans="1:27" s="158" customFormat="1" ht="15" customHeight="1" x14ac:dyDescent="0.25">
      <c r="B28" s="194"/>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95"/>
    </row>
    <row r="29" spans="1:27" s="158" customFormat="1" ht="15" customHeight="1" x14ac:dyDescent="0.25">
      <c r="B29" s="194"/>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95"/>
    </row>
    <row r="30" spans="1:27" s="158" customFormat="1" ht="15" customHeight="1" x14ac:dyDescent="0.25">
      <c r="B30" s="194"/>
      <c r="C30" s="302" t="str">
        <f>IF(C21="Sí", "b", "a")</f>
        <v>b</v>
      </c>
      <c r="D30" s="524"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524"/>
      <c r="F30" s="524"/>
      <c r="G30" s="524"/>
      <c r="H30" s="524"/>
      <c r="I30" s="524"/>
      <c r="J30" s="524"/>
      <c r="K30" s="524"/>
      <c r="L30" s="524"/>
      <c r="M30" s="524"/>
      <c r="N30" s="524"/>
      <c r="O30" s="524"/>
      <c r="P30" s="524"/>
      <c r="Q30" s="524"/>
      <c r="R30" s="524"/>
      <c r="S30" s="524"/>
      <c r="T30" s="524"/>
      <c r="U30" s="524"/>
      <c r="V30" s="524"/>
      <c r="W30" s="524"/>
      <c r="X30" s="524"/>
      <c r="Y30" s="524"/>
      <c r="Z30" s="524"/>
      <c r="AA30" s="525"/>
    </row>
    <row r="31" spans="1:27" s="158" customFormat="1" ht="15" customHeight="1" x14ac:dyDescent="0.25">
      <c r="B31" s="194"/>
      <c r="C31" s="156"/>
      <c r="D31" s="524"/>
      <c r="E31" s="524"/>
      <c r="F31" s="524"/>
      <c r="G31" s="524"/>
      <c r="H31" s="524"/>
      <c r="I31" s="524"/>
      <c r="J31" s="524"/>
      <c r="K31" s="524"/>
      <c r="L31" s="524"/>
      <c r="M31" s="524"/>
      <c r="N31" s="524"/>
      <c r="O31" s="524"/>
      <c r="P31" s="524"/>
      <c r="Q31" s="524"/>
      <c r="R31" s="524"/>
      <c r="S31" s="524"/>
      <c r="T31" s="524"/>
      <c r="U31" s="524"/>
      <c r="V31" s="524"/>
      <c r="W31" s="524"/>
      <c r="X31" s="524"/>
      <c r="Y31" s="524"/>
      <c r="Z31" s="524"/>
      <c r="AA31" s="525"/>
    </row>
    <row r="32" spans="1:27" s="158" customFormat="1" ht="15" customHeight="1" x14ac:dyDescent="0.25">
      <c r="B32" s="194"/>
      <c r="C32" s="156"/>
      <c r="D32" s="524"/>
      <c r="E32" s="524"/>
      <c r="F32" s="524"/>
      <c r="G32" s="524"/>
      <c r="H32" s="524"/>
      <c r="I32" s="524"/>
      <c r="J32" s="524"/>
      <c r="K32" s="524"/>
      <c r="L32" s="524"/>
      <c r="M32" s="524"/>
      <c r="N32" s="524"/>
      <c r="O32" s="524"/>
      <c r="P32" s="524"/>
      <c r="Q32" s="524"/>
      <c r="R32" s="524"/>
      <c r="S32" s="524"/>
      <c r="T32" s="524"/>
      <c r="U32" s="524"/>
      <c r="V32" s="524"/>
      <c r="W32" s="524"/>
      <c r="X32" s="524"/>
      <c r="Y32" s="524"/>
      <c r="Z32" s="524"/>
      <c r="AA32" s="525"/>
    </row>
    <row r="33" spans="1:27" s="158" customFormat="1" ht="15" customHeight="1" x14ac:dyDescent="0.25">
      <c r="B33" s="194"/>
      <c r="C33" s="156"/>
      <c r="D33" s="524"/>
      <c r="E33" s="524"/>
      <c r="F33" s="524"/>
      <c r="G33" s="524"/>
      <c r="H33" s="524"/>
      <c r="I33" s="524"/>
      <c r="J33" s="524"/>
      <c r="K33" s="524"/>
      <c r="L33" s="524"/>
      <c r="M33" s="524"/>
      <c r="N33" s="524"/>
      <c r="O33" s="524"/>
      <c r="P33" s="524"/>
      <c r="Q33" s="524"/>
      <c r="R33" s="524"/>
      <c r="S33" s="524"/>
      <c r="T33" s="524"/>
      <c r="U33" s="524"/>
      <c r="V33" s="524"/>
      <c r="W33" s="524"/>
      <c r="X33" s="524"/>
      <c r="Y33" s="524"/>
      <c r="Z33" s="524"/>
      <c r="AA33" s="525"/>
    </row>
    <row r="34" spans="1:27" s="158" customFormat="1" ht="15" customHeight="1" x14ac:dyDescent="0.25">
      <c r="B34" s="194"/>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95"/>
    </row>
    <row r="35" spans="1:27" s="158" customFormat="1" ht="15" customHeight="1" x14ac:dyDescent="0.25">
      <c r="B35" s="194"/>
      <c r="C35" s="526" t="str">
        <f>IF(EXACT(C30,"a"),"","Empresa: ______________________________ RUT N°: _____________________ Monto USD:_______________________")</f>
        <v>Empresa: ______________________________ RUT N°: _____________________ Monto USD:_______________________</v>
      </c>
      <c r="D35" s="526"/>
      <c r="E35" s="526"/>
      <c r="F35" s="526"/>
      <c r="G35" s="526"/>
      <c r="H35" s="526"/>
      <c r="I35" s="526"/>
      <c r="J35" s="526"/>
      <c r="K35" s="526"/>
      <c r="L35" s="526"/>
      <c r="M35" s="526"/>
      <c r="N35" s="526"/>
      <c r="O35" s="526"/>
      <c r="P35" s="526"/>
      <c r="Q35" s="526"/>
      <c r="R35" s="526"/>
      <c r="S35" s="526"/>
      <c r="T35" s="526"/>
      <c r="U35" s="526"/>
      <c r="V35" s="526"/>
      <c r="W35" s="526"/>
      <c r="X35" s="526"/>
      <c r="Y35" s="526"/>
      <c r="Z35" s="526"/>
      <c r="AA35" s="195"/>
    </row>
    <row r="36" spans="1:27" s="158" customFormat="1" ht="15" customHeight="1" x14ac:dyDescent="0.25">
      <c r="B36" s="194"/>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195"/>
    </row>
    <row r="37" spans="1:27" s="158" customFormat="1" ht="15" customHeight="1" x14ac:dyDescent="0.25">
      <c r="B37" s="194"/>
      <c r="C37" s="526"/>
      <c r="D37" s="526"/>
      <c r="E37" s="526"/>
      <c r="F37" s="526"/>
      <c r="G37" s="526"/>
      <c r="H37" s="526"/>
      <c r="I37" s="526"/>
      <c r="J37" s="526"/>
      <c r="K37" s="526"/>
      <c r="L37" s="526"/>
      <c r="M37" s="526"/>
      <c r="N37" s="526"/>
      <c r="O37" s="526"/>
      <c r="P37" s="526"/>
      <c r="Q37" s="526"/>
      <c r="R37" s="526"/>
      <c r="S37" s="526"/>
      <c r="T37" s="526"/>
      <c r="U37" s="526"/>
      <c r="V37" s="526"/>
      <c r="W37" s="526"/>
      <c r="X37" s="526"/>
      <c r="Y37" s="526"/>
      <c r="Z37" s="526"/>
      <c r="AA37" s="195"/>
    </row>
    <row r="38" spans="1:27" s="158" customFormat="1" ht="15" customHeight="1" x14ac:dyDescent="0.25">
      <c r="B38" s="194"/>
      <c r="C38" s="526" t="str">
        <f>IF(EXACT(C30,"a"),"","Empresa: ______________________________ RUT N°: _____________________ Monto USD:_______________________")</f>
        <v>Empresa: ______________________________ RUT N°: _____________________ Monto USD:_______________________</v>
      </c>
      <c r="D38" s="526"/>
      <c r="E38" s="526"/>
      <c r="F38" s="526"/>
      <c r="G38" s="526"/>
      <c r="H38" s="526"/>
      <c r="I38" s="526"/>
      <c r="J38" s="526"/>
      <c r="K38" s="526"/>
      <c r="L38" s="526"/>
      <c r="M38" s="526"/>
      <c r="N38" s="526"/>
      <c r="O38" s="526"/>
      <c r="P38" s="526"/>
      <c r="Q38" s="526"/>
      <c r="R38" s="526"/>
      <c r="S38" s="526"/>
      <c r="T38" s="526"/>
      <c r="U38" s="526"/>
      <c r="V38" s="526"/>
      <c r="W38" s="526"/>
      <c r="X38" s="526"/>
      <c r="Y38" s="526"/>
      <c r="Z38" s="526"/>
      <c r="AA38" s="195"/>
    </row>
    <row r="39" spans="1:27" s="158" customFormat="1" ht="15" customHeight="1" x14ac:dyDescent="0.25">
      <c r="B39" s="194"/>
      <c r="C39" s="526"/>
      <c r="D39" s="526"/>
      <c r="E39" s="526"/>
      <c r="F39" s="526"/>
      <c r="G39" s="526"/>
      <c r="H39" s="526"/>
      <c r="I39" s="526"/>
      <c r="J39" s="526"/>
      <c r="K39" s="526"/>
      <c r="L39" s="526"/>
      <c r="M39" s="526"/>
      <c r="N39" s="526"/>
      <c r="O39" s="526"/>
      <c r="P39" s="526"/>
      <c r="Q39" s="526"/>
      <c r="R39" s="526"/>
      <c r="S39" s="526"/>
      <c r="T39" s="526"/>
      <c r="U39" s="526"/>
      <c r="V39" s="526"/>
      <c r="W39" s="526"/>
      <c r="X39" s="526"/>
      <c r="Y39" s="526"/>
      <c r="Z39" s="526"/>
      <c r="AA39" s="195"/>
    </row>
    <row r="40" spans="1:27" s="158" customFormat="1" ht="15" customHeight="1" x14ac:dyDescent="0.25">
      <c r="B40" s="194"/>
      <c r="C40" s="526"/>
      <c r="D40" s="526"/>
      <c r="E40" s="526"/>
      <c r="F40" s="526"/>
      <c r="G40" s="526"/>
      <c r="H40" s="526"/>
      <c r="I40" s="526"/>
      <c r="J40" s="526"/>
      <c r="K40" s="526"/>
      <c r="L40" s="526"/>
      <c r="M40" s="526"/>
      <c r="N40" s="526"/>
      <c r="O40" s="526"/>
      <c r="P40" s="526"/>
      <c r="Q40" s="526"/>
      <c r="R40" s="526"/>
      <c r="S40" s="526"/>
      <c r="T40" s="526"/>
      <c r="U40" s="526"/>
      <c r="V40" s="526"/>
      <c r="W40" s="526"/>
      <c r="X40" s="526"/>
      <c r="Y40" s="526"/>
      <c r="Z40" s="526"/>
      <c r="AA40" s="195"/>
    </row>
    <row r="41" spans="1:27" s="158" customFormat="1" ht="15" customHeight="1" x14ac:dyDescent="0.25">
      <c r="B41" s="194"/>
      <c r="C41" s="526" t="str">
        <f>IF(EXACT(C30,"a"),"","Empresa: ______________________________ RUT N°: _____________________ Monto USD:_______________________")</f>
        <v>Empresa: ______________________________ RUT N°: _____________________ Monto USD:_______________________</v>
      </c>
      <c r="D41" s="526"/>
      <c r="E41" s="526"/>
      <c r="F41" s="526"/>
      <c r="G41" s="526"/>
      <c r="H41" s="526"/>
      <c r="I41" s="526"/>
      <c r="J41" s="526"/>
      <c r="K41" s="526"/>
      <c r="L41" s="526"/>
      <c r="M41" s="526"/>
      <c r="N41" s="526"/>
      <c r="O41" s="526"/>
      <c r="P41" s="526"/>
      <c r="Q41" s="526"/>
      <c r="R41" s="526"/>
      <c r="S41" s="526"/>
      <c r="T41" s="526"/>
      <c r="U41" s="526"/>
      <c r="V41" s="526"/>
      <c r="W41" s="526"/>
      <c r="X41" s="526"/>
      <c r="Y41" s="526"/>
      <c r="Z41" s="526"/>
      <c r="AA41" s="195"/>
    </row>
    <row r="42" spans="1:27" s="158" customFormat="1" ht="15" customHeight="1" x14ac:dyDescent="0.25">
      <c r="B42" s="194"/>
      <c r="C42" s="526"/>
      <c r="D42" s="526"/>
      <c r="E42" s="526"/>
      <c r="F42" s="526"/>
      <c r="G42" s="526"/>
      <c r="H42" s="526"/>
      <c r="I42" s="526"/>
      <c r="J42" s="526"/>
      <c r="K42" s="526"/>
      <c r="L42" s="526"/>
      <c r="M42" s="526"/>
      <c r="N42" s="526"/>
      <c r="O42" s="526"/>
      <c r="P42" s="526"/>
      <c r="Q42" s="526"/>
      <c r="R42" s="526"/>
      <c r="S42" s="526"/>
      <c r="T42" s="526"/>
      <c r="U42" s="526"/>
      <c r="V42" s="526"/>
      <c r="W42" s="526"/>
      <c r="X42" s="526"/>
      <c r="Y42" s="526"/>
      <c r="Z42" s="526"/>
      <c r="AA42" s="195"/>
    </row>
    <row r="43" spans="1:27" s="158" customFormat="1" ht="15" customHeight="1" x14ac:dyDescent="0.25">
      <c r="B43" s="194"/>
      <c r="C43" s="526"/>
      <c r="D43" s="526"/>
      <c r="E43" s="526"/>
      <c r="F43" s="526"/>
      <c r="G43" s="526"/>
      <c r="H43" s="526"/>
      <c r="I43" s="526"/>
      <c r="J43" s="526"/>
      <c r="K43" s="526"/>
      <c r="L43" s="526"/>
      <c r="M43" s="526"/>
      <c r="N43" s="526"/>
      <c r="O43" s="526"/>
      <c r="P43" s="526"/>
      <c r="Q43" s="526"/>
      <c r="R43" s="526"/>
      <c r="S43" s="526"/>
      <c r="T43" s="526"/>
      <c r="U43" s="526"/>
      <c r="V43" s="526"/>
      <c r="W43" s="526"/>
      <c r="X43" s="526"/>
      <c r="Y43" s="526"/>
      <c r="Z43" s="526"/>
      <c r="AA43" s="195"/>
    </row>
    <row r="44" spans="1:27" s="158" customFormat="1" ht="15" customHeight="1" x14ac:dyDescent="0.25">
      <c r="B44" s="194"/>
      <c r="C44" s="526"/>
      <c r="D44" s="526"/>
      <c r="E44" s="526"/>
      <c r="F44" s="526"/>
      <c r="G44" s="526"/>
      <c r="H44" s="526"/>
      <c r="I44" s="526"/>
      <c r="J44" s="526"/>
      <c r="K44" s="526"/>
      <c r="L44" s="526"/>
      <c r="M44" s="526"/>
      <c r="N44" s="526"/>
      <c r="O44" s="526"/>
      <c r="P44" s="526"/>
      <c r="Q44" s="526"/>
      <c r="R44" s="526"/>
      <c r="S44" s="526"/>
      <c r="T44" s="526"/>
      <c r="U44" s="526"/>
      <c r="V44" s="526"/>
      <c r="W44" s="526"/>
      <c r="X44" s="526"/>
      <c r="Y44" s="526"/>
      <c r="Z44" s="526"/>
      <c r="AA44" s="195"/>
    </row>
    <row r="45" spans="1:27" s="158" customFormat="1" ht="15" customHeight="1" x14ac:dyDescent="0.25">
      <c r="B45" s="194"/>
      <c r="C45" s="526"/>
      <c r="D45" s="526"/>
      <c r="E45" s="526"/>
      <c r="F45" s="526"/>
      <c r="G45" s="526"/>
      <c r="H45" s="526"/>
      <c r="I45" s="526"/>
      <c r="J45" s="526"/>
      <c r="K45" s="526"/>
      <c r="L45" s="526"/>
      <c r="M45" s="526"/>
      <c r="N45" s="526"/>
      <c r="O45" s="526"/>
      <c r="P45" s="526"/>
      <c r="Q45" s="526"/>
      <c r="R45" s="526"/>
      <c r="S45" s="526"/>
      <c r="T45" s="526"/>
      <c r="U45" s="526"/>
      <c r="V45" s="526"/>
      <c r="W45" s="526"/>
      <c r="X45" s="526"/>
      <c r="Y45" s="526"/>
      <c r="Z45" s="526"/>
      <c r="AA45" s="195"/>
    </row>
    <row r="46" spans="1:27" s="158" customFormat="1" ht="15" customHeight="1" x14ac:dyDescent="0.25">
      <c r="B46" s="194"/>
      <c r="C46" s="526"/>
      <c r="D46" s="526"/>
      <c r="E46" s="526"/>
      <c r="F46" s="526"/>
      <c r="G46" s="526"/>
      <c r="H46" s="526"/>
      <c r="I46" s="526"/>
      <c r="J46" s="526"/>
      <c r="K46" s="526"/>
      <c r="L46" s="526"/>
      <c r="M46" s="526"/>
      <c r="N46" s="526"/>
      <c r="O46" s="526"/>
      <c r="P46" s="526"/>
      <c r="Q46" s="526"/>
      <c r="R46" s="526"/>
      <c r="S46" s="526"/>
      <c r="T46" s="526"/>
      <c r="U46" s="526"/>
      <c r="V46" s="526"/>
      <c r="W46" s="526"/>
      <c r="X46" s="526"/>
      <c r="Y46" s="526"/>
      <c r="Z46" s="526"/>
      <c r="AA46" s="195"/>
    </row>
    <row r="47" spans="1:27" ht="15" customHeight="1" x14ac:dyDescent="0.25">
      <c r="A47" s="52"/>
      <c r="B47" s="174"/>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179"/>
    </row>
    <row r="48" spans="1:27" ht="15" customHeight="1" x14ac:dyDescent="0.25">
      <c r="A48" s="52"/>
      <c r="B48" s="185"/>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9"/>
    </row>
    <row r="49" spans="1:27" ht="15" customHeight="1" x14ac:dyDescent="0.25">
      <c r="A49" s="52"/>
      <c r="B49" s="185"/>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9"/>
    </row>
    <row r="50" spans="1:27" ht="15" customHeight="1" x14ac:dyDescent="0.25">
      <c r="A50" s="52"/>
      <c r="B50" s="185"/>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9"/>
    </row>
    <row r="51" spans="1:27" ht="15" customHeight="1" x14ac:dyDescent="0.25">
      <c r="A51" s="52"/>
      <c r="B51" s="188"/>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9"/>
    </row>
    <row r="52" spans="1:27" ht="15" customHeight="1" x14ac:dyDescent="0.25">
      <c r="A52" s="52"/>
      <c r="B52" s="189"/>
      <c r="C52" s="186" t="s">
        <v>259</v>
      </c>
      <c r="D52" s="203"/>
      <c r="E52" s="173"/>
      <c r="F52" s="173"/>
      <c r="G52" s="173"/>
      <c r="H52" s="173"/>
      <c r="I52" s="173"/>
      <c r="J52" s="173"/>
      <c r="K52" s="173"/>
      <c r="L52" s="173"/>
      <c r="M52" s="173"/>
      <c r="N52" s="173"/>
      <c r="O52" s="173"/>
      <c r="P52" s="173"/>
      <c r="Q52" s="173"/>
      <c r="R52" s="173"/>
      <c r="S52" s="173"/>
      <c r="T52" s="173"/>
      <c r="U52" s="173"/>
      <c r="V52" s="173"/>
      <c r="W52" s="173"/>
      <c r="X52" s="173"/>
      <c r="Y52" s="173"/>
      <c r="Z52" s="173"/>
      <c r="AA52" s="179"/>
    </row>
    <row r="53" spans="1:27" ht="15" customHeight="1" x14ac:dyDescent="0.25">
      <c r="A53" s="52"/>
      <c r="B53" s="189"/>
      <c r="C53" s="204" t="s">
        <v>62</v>
      </c>
      <c r="D53" s="52"/>
      <c r="E53" s="205"/>
      <c r="F53" s="205"/>
      <c r="G53" s="205"/>
      <c r="H53" s="205"/>
      <c r="I53" s="173"/>
      <c r="J53" s="173"/>
      <c r="K53" s="173"/>
      <c r="L53" s="173"/>
      <c r="M53" s="173"/>
      <c r="N53" s="173"/>
      <c r="O53" s="173"/>
      <c r="P53" s="173"/>
      <c r="Q53" s="173"/>
      <c r="R53" s="173"/>
      <c r="S53" s="173"/>
      <c r="T53" s="173"/>
      <c r="U53" s="173"/>
      <c r="V53" s="173"/>
      <c r="W53" s="173"/>
      <c r="X53" s="173"/>
      <c r="Y53" s="173"/>
      <c r="Z53" s="173"/>
      <c r="AA53" s="179"/>
    </row>
    <row r="54" spans="1:27" ht="15" customHeight="1" x14ac:dyDescent="0.25">
      <c r="A54" s="52"/>
      <c r="B54" s="185"/>
      <c r="C54" s="173"/>
      <c r="D54" s="173"/>
      <c r="E54" s="173"/>
      <c r="F54" s="173"/>
      <c r="G54" s="173"/>
      <c r="H54" s="173"/>
      <c r="I54" s="173"/>
      <c r="J54" s="173"/>
      <c r="K54" s="173"/>
      <c r="L54" s="173"/>
      <c r="M54" s="173"/>
      <c r="N54" s="173"/>
      <c r="O54" s="173"/>
      <c r="P54" s="173"/>
      <c r="Q54" s="173"/>
      <c r="R54" s="173"/>
      <c r="S54" s="173"/>
      <c r="T54" s="173"/>
      <c r="U54" s="173"/>
      <c r="V54" s="173"/>
      <c r="W54" s="173"/>
      <c r="X54" s="173"/>
      <c r="Y54" s="173"/>
      <c r="Z54" s="173"/>
      <c r="AA54" s="179"/>
    </row>
    <row r="55" spans="1:27" ht="15" customHeight="1" x14ac:dyDescent="0.25">
      <c r="A55" s="52"/>
      <c r="B55" s="185"/>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9"/>
    </row>
    <row r="56" spans="1:27" ht="15" customHeight="1" x14ac:dyDescent="0.25">
      <c r="A56" s="52"/>
      <c r="B56" s="185"/>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9"/>
    </row>
    <row r="57" spans="1:27" ht="15" customHeight="1" x14ac:dyDescent="0.25">
      <c r="A57" s="52"/>
      <c r="B57" s="185"/>
      <c r="C57" s="173"/>
      <c r="D57" s="173"/>
      <c r="E57" s="173"/>
      <c r="F57" s="173"/>
      <c r="G57" s="173"/>
      <c r="H57" s="173"/>
      <c r="I57" s="173"/>
      <c r="J57" s="173"/>
      <c r="K57" s="173"/>
      <c r="L57" s="173"/>
      <c r="M57" s="173"/>
      <c r="N57" s="173"/>
      <c r="O57" s="173"/>
      <c r="P57" s="173"/>
      <c r="Q57" s="173"/>
      <c r="R57" s="173"/>
      <c r="S57" s="173"/>
      <c r="T57" s="173"/>
      <c r="U57" s="173"/>
      <c r="V57" s="173"/>
      <c r="W57" s="173"/>
      <c r="X57" s="173"/>
      <c r="Y57" s="173"/>
      <c r="Z57" s="173"/>
      <c r="AA57" s="179"/>
    </row>
    <row r="58" spans="1:27" ht="15" customHeight="1" x14ac:dyDescent="0.25">
      <c r="A58" s="52"/>
      <c r="B58" s="185"/>
      <c r="C58" s="173"/>
      <c r="D58" s="173"/>
      <c r="E58" s="173"/>
      <c r="F58" s="173"/>
      <c r="G58" s="173"/>
      <c r="H58" s="173"/>
      <c r="I58" s="173"/>
      <c r="J58" s="173"/>
      <c r="K58" s="173"/>
      <c r="L58" s="173"/>
      <c r="M58" s="173"/>
      <c r="N58" s="173"/>
      <c r="O58" s="173"/>
      <c r="P58" s="173"/>
      <c r="Q58" s="173"/>
      <c r="R58" s="173"/>
      <c r="S58" s="173"/>
      <c r="T58" s="173"/>
      <c r="U58" s="173"/>
      <c r="V58" s="173"/>
      <c r="W58" s="173"/>
      <c r="X58" s="173"/>
      <c r="Y58" s="173"/>
      <c r="Z58" s="173"/>
      <c r="AA58" s="179"/>
    </row>
    <row r="59" spans="1:27" ht="15" customHeight="1" x14ac:dyDescent="0.25">
      <c r="A59" s="52"/>
      <c r="B59" s="185"/>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9"/>
    </row>
    <row r="60" spans="1:27" ht="15" customHeight="1" x14ac:dyDescent="0.25">
      <c r="A60" s="52"/>
      <c r="B60" s="185"/>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9"/>
    </row>
    <row r="61" spans="1:27" ht="15" customHeight="1" x14ac:dyDescent="0.25">
      <c r="A61" s="52"/>
      <c r="B61" s="185"/>
      <c r="C61" s="173"/>
      <c r="D61" s="173"/>
      <c r="E61" s="173"/>
      <c r="F61" s="173"/>
      <c r="G61" s="173"/>
      <c r="H61" s="173"/>
      <c r="I61" s="173"/>
      <c r="J61" s="173"/>
      <c r="K61" s="173"/>
      <c r="L61" s="173"/>
      <c r="M61" s="173"/>
      <c r="N61" s="173"/>
      <c r="O61" s="173"/>
      <c r="P61" s="173"/>
      <c r="Q61" s="173"/>
      <c r="R61" s="173"/>
      <c r="S61" s="173"/>
      <c r="T61" s="173"/>
      <c r="U61" s="173"/>
      <c r="V61" s="173"/>
      <c r="W61" s="173"/>
      <c r="X61" s="173"/>
      <c r="Y61" s="173"/>
      <c r="Z61" s="173"/>
      <c r="AA61" s="179"/>
    </row>
    <row r="62" spans="1:27" ht="15" customHeight="1" x14ac:dyDescent="0.25">
      <c r="A62" s="52"/>
      <c r="B62" s="185"/>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9"/>
    </row>
    <row r="63" spans="1:27" ht="15" customHeight="1" thickBot="1" x14ac:dyDescent="0.3">
      <c r="A63" s="52"/>
      <c r="B63" s="191"/>
      <c r="C63" s="192"/>
      <c r="D63" s="192"/>
      <c r="E63" s="192"/>
      <c r="F63" s="192"/>
      <c r="G63" s="192"/>
      <c r="H63" s="192"/>
      <c r="I63" s="192"/>
      <c r="J63" s="192"/>
      <c r="K63" s="192"/>
      <c r="L63" s="192"/>
      <c r="M63" s="192"/>
      <c r="N63" s="192"/>
      <c r="O63" s="192"/>
      <c r="P63" s="192"/>
      <c r="Q63" s="192"/>
      <c r="R63" s="192"/>
      <c r="S63" s="192"/>
      <c r="T63" s="192"/>
      <c r="U63" s="192"/>
      <c r="V63" s="192"/>
      <c r="W63" s="192"/>
      <c r="X63" s="192"/>
      <c r="Y63" s="192"/>
      <c r="Z63" s="192"/>
      <c r="AA63" s="193"/>
    </row>
  </sheetData>
  <sheetProtection sheet="1" objects="1" scenarios="1" formatCells="0" formatColumns="0" formatRows="0" insertColumns="0" insertRows="0" insertHyperlinks="0" deleteColumns="0" deleteRows="0" selectLockedCells="1" sort="0" autoFilter="0" pivotTables="0"/>
  <mergeCells count="21">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W15:Z15"/>
    <mergeCell ref="H13:T13"/>
    <mergeCell ref="W13:Z13"/>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FAED00-7B53-4234-A053-8D4930F915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59C4152A-1770-4431-BFD1-17EFD9DE53BD}">
  <ds:schemaRefs>
    <ds:schemaRef ds:uri="http://schemas.microsoft.com/office/2006/metadata/properties"/>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http://purl.org/dc/elements/1.1/"/>
    <ds:schemaRef ds:uri="http://www.w3.org/XML/1998/namespace"/>
  </ds:schemaRefs>
</ds:datastoreItem>
</file>

<file path=customXml/itemProps3.xml><?xml version="1.0" encoding="utf-8"?>
<ds:datastoreItem xmlns:ds="http://schemas.openxmlformats.org/officeDocument/2006/customXml" ds:itemID="{A2DB5AD7-7AC6-4234-A47A-7B0D153285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47</vt:i4>
      </vt:variant>
    </vt:vector>
  </HeadingPairs>
  <TitlesOfParts>
    <vt:vector size="70" baseType="lpstr">
      <vt:lpstr>DATOS GENERALES</vt:lpstr>
      <vt:lpstr>CARÁTULA</vt:lpstr>
      <vt:lpstr>Instrucciones</vt:lpstr>
      <vt:lpstr>ANT-01A</vt:lpstr>
      <vt:lpstr>ANT-01B</vt:lpstr>
      <vt:lpstr>ANT-01C</vt:lpstr>
      <vt:lpstr>ANT-02A</vt:lpstr>
      <vt:lpstr>ANT-02B</vt:lpstr>
      <vt:lpstr>ANT-02C</vt:lpstr>
      <vt:lpstr>ANT-02D</vt:lpstr>
      <vt:lpstr>ANT-02E</vt:lpstr>
      <vt:lpstr>ANT-02F</vt:lpstr>
      <vt:lpstr>ANT-03A</vt:lpstr>
      <vt:lpstr>ANT-03B</vt:lpstr>
      <vt:lpstr>ANT-03C</vt:lpstr>
      <vt:lpstr>ANT-04A</vt:lpstr>
      <vt:lpstr>ANT-04B</vt:lpstr>
      <vt:lpstr>ANT-04C</vt:lpstr>
      <vt:lpstr>ANT-05A</vt:lpstr>
      <vt:lpstr>ANT-05B</vt:lpstr>
      <vt:lpstr>ANT-05C</vt:lpstr>
      <vt:lpstr>ANT-05D</vt:lpstr>
      <vt:lpstr>ANT-05E</vt:lpstr>
      <vt:lpstr>ab</vt:lpstr>
      <vt:lpstr>abc</vt:lpstr>
      <vt:lpstr>'ANT-01A'!Print_Area</vt:lpstr>
      <vt:lpstr>'ANT-01B'!Print_Area</vt:lpstr>
      <vt:lpstr>'ANT-01C'!Print_Area</vt:lpstr>
      <vt:lpstr>'ANT-02A'!Print_Area</vt:lpstr>
      <vt:lpstr>'ANT-02B'!Print_Area</vt:lpstr>
      <vt:lpstr>'ANT-02C'!Print_Area</vt:lpstr>
      <vt:lpstr>'ANT-02D'!Print_Area</vt:lpstr>
      <vt:lpstr>'ANT-02E'!Print_Area</vt:lpstr>
      <vt:lpstr>'ANT-02F'!Print_Area</vt:lpstr>
      <vt:lpstr>'ANT-03A'!Print_Area</vt:lpstr>
      <vt:lpstr>'ANT-03B'!Print_Area</vt:lpstr>
      <vt:lpstr>'ANT-03C'!Print_Area</vt:lpstr>
      <vt:lpstr>'ANT-04A'!Print_Area</vt:lpstr>
      <vt:lpstr>'ANT-04B'!Print_Area</vt:lpstr>
      <vt:lpstr>'ANT-04C'!Print_Area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'ANT-01C'!Print_Titles</vt:lpstr>
      <vt:lpstr>'ANT-02A'!Print_Titles</vt:lpstr>
      <vt:lpstr>'ANT-02B'!Print_Titles</vt:lpstr>
      <vt:lpstr>'ANT-02C'!Print_Titles</vt:lpstr>
      <vt:lpstr>'ANT-02D'!Print_Titles</vt:lpstr>
      <vt:lpstr>'ANT-02E'!Print_Titles</vt:lpstr>
      <vt:lpstr>'ANT-02F'!Print_Titles</vt:lpstr>
      <vt:lpstr>'ANT-03A'!Print_Titles</vt:lpstr>
      <vt:lpstr>'ANT-03B'!Print_Titles</vt:lpstr>
      <vt:lpstr>'ANT-03C'!Print_Titles</vt:lpstr>
      <vt:lpstr>'ANT-04A'!Print_Titles</vt:lpstr>
      <vt:lpstr>'ANT-04B'!Print_Titles</vt:lpstr>
      <vt:lpstr>'ANT-04C'!Print_Titles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2018-08-10T15:53:18Z</dcterms:modified>
</cp:coreProperties>
</file>